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UMINUM NIPPLES" sheetId="1" r:id="rId1"/>
    <sheet name="ALUMINUM FITTINGS" sheetId="2" r:id="rId2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<sst xmlns="http://schemas.openxmlformats.org/spreadsheetml/2006/main" count="1893" uniqueCount="1307">
  <si>
    <t>EDMUND A. GRAY COMPANY  -  INTERACTIVE PRICING</t>
  </si>
  <si>
    <t>ENTER YOUR MULTIPLIER(S) HERE</t>
  </si>
  <si>
    <t>ALUMINUM PIPE NIPPLES</t>
  </si>
  <si>
    <t>ALUMINUM</t>
  </si>
  <si>
    <t>Schedule 40, SEAMLESS, TBE (6061-T6)</t>
  </si>
  <si>
    <t>NIPPLES</t>
  </si>
  <si>
    <t>SHEET #</t>
  </si>
  <si>
    <t>ALU-0622</t>
  </si>
  <si>
    <t>Supersedes:   ALU-0821</t>
  </si>
  <si>
    <t>FITTINGS ON SECOND TAB</t>
  </si>
  <si>
    <t>Effective Date:  06/06/2022</t>
  </si>
  <si>
    <t>Please visit https://www.eagray.com/resources/certs/pcs.html for applicable Policies &amp; Conditions of Sale.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</si>
  <si>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</si>
  <si>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</si>
  <si>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</si>
  <si>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</si>
  <si>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</si>
  <si>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</si>
  <si>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</si>
  <si>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</si>
  <si>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</si>
  <si>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</si>
  <si>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</si>
  <si>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630-010000</t>
  </si>
  <si>
    <t>1/8" X CLOSE    ALUM STD S N</t>
  </si>
  <si>
    <t>675135320004</t>
  </si>
  <si>
    <t>1</t>
  </si>
  <si>
    <t>630</t>
  </si>
  <si>
    <t>630-010030</t>
  </si>
  <si>
    <t>1/8" X  1-1/2"  ALUM STD S N</t>
  </si>
  <si>
    <t>675135320059</t>
  </si>
  <si>
    <t>630-010050</t>
  </si>
  <si>
    <t>1/8" X  2"      ALUM STD S N</t>
  </si>
  <si>
    <t>675135320103</t>
  </si>
  <si>
    <t>630-010070</t>
  </si>
  <si>
    <t>1/8" X  2-1/2"  ALUM STD S N</t>
  </si>
  <si>
    <t>675135320158</t>
  </si>
  <si>
    <t>630-010090</t>
  </si>
  <si>
    <t>1/8" X  3"      ALUM STD S N</t>
  </si>
  <si>
    <t>675135320202</t>
  </si>
  <si>
    <t>630-010110</t>
  </si>
  <si>
    <t>1/8" X  3-1/2"  ALUM STD S N</t>
  </si>
  <si>
    <t>675135320257</t>
  </si>
  <si>
    <t>630-010130</t>
  </si>
  <si>
    <t>1/8" X  4"      ALUM STD S N</t>
  </si>
  <si>
    <t>675135320301</t>
  </si>
  <si>
    <t>630-010150</t>
  </si>
  <si>
    <t>1/8" X  4-1/2"  ALUM STD S N</t>
  </si>
  <si>
    <t>675135320356</t>
  </si>
  <si>
    <t>630-010170</t>
  </si>
  <si>
    <t>1/8" X  5"      ALUM STD S N</t>
  </si>
  <si>
    <t>675135320400</t>
  </si>
  <si>
    <t>630-010190</t>
  </si>
  <si>
    <t>1/8" X  5-1/2"  ALUM STD S N</t>
  </si>
  <si>
    <t>675135320455</t>
  </si>
  <si>
    <t>630-010210</t>
  </si>
  <si>
    <t>1/8" X  6"      ALUM STD S N</t>
  </si>
  <si>
    <t>675135320509</t>
  </si>
  <si>
    <t>630-020000</t>
  </si>
  <si>
    <t>1/4" X CLOSE    ALUM STD S N</t>
  </si>
  <si>
    <t>675135320554</t>
  </si>
  <si>
    <t>630-020030</t>
  </si>
  <si>
    <t>1/4" X  1-1/2"  ALUM STD S N</t>
  </si>
  <si>
    <t>675135320608</t>
  </si>
  <si>
    <t>630-020050</t>
  </si>
  <si>
    <t>1/4" X  2"      ALUM STD S N</t>
  </si>
  <si>
    <t>675135320653</t>
  </si>
  <si>
    <t>630-020070</t>
  </si>
  <si>
    <t>1/4" X  2-1/2"  ALUM STD S N</t>
  </si>
  <si>
    <t>675135320707</t>
  </si>
  <si>
    <t>630-020090</t>
  </si>
  <si>
    <t>1/4" X  3"      ALUM STD S N</t>
  </si>
  <si>
    <t>675135320752</t>
  </si>
  <si>
    <t>630-020110</t>
  </si>
  <si>
    <t>1/4" X  3-1/2"  ALUM STD S N</t>
  </si>
  <si>
    <t>675135320806</t>
  </si>
  <si>
    <t>630-020130</t>
  </si>
  <si>
    <t>1/4" X  4"      ALUM STD S N</t>
  </si>
  <si>
    <t>675135320851</t>
  </si>
  <si>
    <t>630-020150</t>
  </si>
  <si>
    <t>1/4" X  4-1/2"  ALUM STD S N</t>
  </si>
  <si>
    <t>675135320905</t>
  </si>
  <si>
    <t>630-020170</t>
  </si>
  <si>
    <t>1/4" X  5"      ALUM STD S N</t>
  </si>
  <si>
    <t>675135320950</t>
  </si>
  <si>
    <t>630-020190</t>
  </si>
  <si>
    <t>1/4" X  5-1/2"  ALUM STD S N</t>
  </si>
  <si>
    <t>675135321001</t>
  </si>
  <si>
    <t>630-020210</t>
  </si>
  <si>
    <t>1/4" X  6"      ALUM STD S N</t>
  </si>
  <si>
    <t>675135321056</t>
  </si>
  <si>
    <t>630-030000</t>
  </si>
  <si>
    <t>3/8" X CLOSE    ALUM STD S N</t>
  </si>
  <si>
    <t>675135321100</t>
  </si>
  <si>
    <t>630-030030</t>
  </si>
  <si>
    <t>3/8" X  1-1/2"  ALUM STD S N</t>
  </si>
  <si>
    <t>675135321155</t>
  </si>
  <si>
    <t>630-030050</t>
  </si>
  <si>
    <t>3/8" X  2"      ALUM STD S N</t>
  </si>
  <si>
    <t>675135321209</t>
  </si>
  <si>
    <t>630-030070</t>
  </si>
  <si>
    <t>3/8" X  2-1/2"  ALUM STD S N</t>
  </si>
  <si>
    <t>675135321254</t>
  </si>
  <si>
    <t>630-030090</t>
  </si>
  <si>
    <t>3/8" X  3"      ALUM STD S N</t>
  </si>
  <si>
    <t>675135321308</t>
  </si>
  <si>
    <t>630-030110</t>
  </si>
  <si>
    <t>3/8" X  3-1/2"  ALUM STD S N</t>
  </si>
  <si>
    <t>675135321353</t>
  </si>
  <si>
    <t>630-030130</t>
  </si>
  <si>
    <t>3/8" X  4"      ALUM STD S N</t>
  </si>
  <si>
    <t>675135321407</t>
  </si>
  <si>
    <t>630-030150</t>
  </si>
  <si>
    <t>3/8" X  4-1/2"  ALUM STD S N</t>
  </si>
  <si>
    <t>675135321452</t>
  </si>
  <si>
    <t>630-030170</t>
  </si>
  <si>
    <t>3/8" X  5"      ALUM STD S N</t>
  </si>
  <si>
    <t>675135321506</t>
  </si>
  <si>
    <t>630-030190</t>
  </si>
  <si>
    <t>3/8" X  5-1/2"  ALUM STD S N</t>
  </si>
  <si>
    <t>675135321551</t>
  </si>
  <si>
    <t>630-030210</t>
  </si>
  <si>
    <t>3/8" X  6"      ALUM STD S N</t>
  </si>
  <si>
    <t>675135321605</t>
  </si>
  <si>
    <t>630-040000</t>
  </si>
  <si>
    <t>1/2" X CLOSE    ALUM STD S N</t>
  </si>
  <si>
    <t>675135321650</t>
  </si>
  <si>
    <t>630-040030</t>
  </si>
  <si>
    <t>1/2" X  1-1/2"  ALUM STD S N</t>
  </si>
  <si>
    <t>675135321704</t>
  </si>
  <si>
    <t>630-040050</t>
  </si>
  <si>
    <t>1/2" X  2"      ALUM STD S N</t>
  </si>
  <si>
    <t>675135321759</t>
  </si>
  <si>
    <t>630-040070</t>
  </si>
  <si>
    <t>1/2" X  2-1/2"  ALUM STD S N</t>
  </si>
  <si>
    <t>675135321803</t>
  </si>
  <si>
    <t>630-040090</t>
  </si>
  <si>
    <t>1/2" X  3"      ALUM STD S N</t>
  </si>
  <si>
    <t>675135321858</t>
  </si>
  <si>
    <t>630-040110</t>
  </si>
  <si>
    <t>1/2" X  3-1/2"  ALUM STD S N</t>
  </si>
  <si>
    <t>675135321902</t>
  </si>
  <si>
    <t>630-040130</t>
  </si>
  <si>
    <t>1/2" X  4"      ALUM STD S N</t>
  </si>
  <si>
    <t>675135321957</t>
  </si>
  <si>
    <t>630-040150</t>
  </si>
  <si>
    <t>1/2" X  4-1/2"  ALUM STD S N</t>
  </si>
  <si>
    <t>675135322008</t>
  </si>
  <si>
    <t>630-040170</t>
  </si>
  <si>
    <t>1/2" X  5"      ALUM STD S N</t>
  </si>
  <si>
    <t>675135322053</t>
  </si>
  <si>
    <t>630-040190</t>
  </si>
  <si>
    <t>1/2" X  5-1/2"  ALUM STD S N</t>
  </si>
  <si>
    <t>675135322107</t>
  </si>
  <si>
    <t>630-040210</t>
  </si>
  <si>
    <t>1/2" X  6"      ALUM STD S N</t>
  </si>
  <si>
    <t>675135322152</t>
  </si>
  <si>
    <t>630-040290</t>
  </si>
  <si>
    <t>1/2" X  8"      ALUM STD S N</t>
  </si>
  <si>
    <t>675135322206</t>
  </si>
  <si>
    <t>630-040370</t>
  </si>
  <si>
    <t>1/2" X 10"      ALUM STD S N</t>
  </si>
  <si>
    <t>675135322251</t>
  </si>
  <si>
    <t>630-040450</t>
  </si>
  <si>
    <t>1/2" X 12"      ALUM STD S N</t>
  </si>
  <si>
    <t>675135322305</t>
  </si>
  <si>
    <t>630-050000</t>
  </si>
  <si>
    <t>3/4" X CLOSE    ALUM STD S N</t>
  </si>
  <si>
    <t>675135322350</t>
  </si>
  <si>
    <t>630-050030</t>
  </si>
  <si>
    <t>3/4" X  1-1/2"  ALUM STD S N</t>
  </si>
  <si>
    <t>675135322404</t>
  </si>
  <si>
    <t>630-050050</t>
  </si>
  <si>
    <t>3/4" X  2"      ALUM STD S N</t>
  </si>
  <si>
    <t>675135322459</t>
  </si>
  <si>
    <t>630-050070</t>
  </si>
  <si>
    <t>3/4" X  2-1/2"  ALUM STD S N</t>
  </si>
  <si>
    <t>675135322503</t>
  </si>
  <si>
    <t>630-050090</t>
  </si>
  <si>
    <t>3/4" X  3"      ALUM STD S N</t>
  </si>
  <si>
    <t>675135322558</t>
  </si>
  <si>
    <t>630-050110</t>
  </si>
  <si>
    <t>3/4" X  3-1/2"  ALUM STD S N</t>
  </si>
  <si>
    <t>675135322602</t>
  </si>
  <si>
    <t>630-050130</t>
  </si>
  <si>
    <t>3/4" X  4"      ALUM STD S N</t>
  </si>
  <si>
    <t>675135322657</t>
  </si>
  <si>
    <t>630-050150</t>
  </si>
  <si>
    <t>3/4" X  4-1/2"  ALUM STD S N</t>
  </si>
  <si>
    <t>675135322701</t>
  </si>
  <si>
    <t>630-050170</t>
  </si>
  <si>
    <t>3/4" X  5"      ALUM STD S N</t>
  </si>
  <si>
    <t>675135322756</t>
  </si>
  <si>
    <t>630-050190</t>
  </si>
  <si>
    <t>3/4" X  5-1/2"  ALUM STD S N</t>
  </si>
  <si>
    <t>675135322800</t>
  </si>
  <si>
    <t>630-050210</t>
  </si>
  <si>
    <t>3/4" X  6"      ALUM STD S N</t>
  </si>
  <si>
    <t>675135322855</t>
  </si>
  <si>
    <t>630-050290</t>
  </si>
  <si>
    <t>3/4" X  8"      ALUM STD S N</t>
  </si>
  <si>
    <t>675135322909</t>
  </si>
  <si>
    <t>630-050370</t>
  </si>
  <si>
    <t>3/4" X 10"      ALUM STD S N</t>
  </si>
  <si>
    <t>675135322954</t>
  </si>
  <si>
    <t>630-050450</t>
  </si>
  <si>
    <t>3/4" X 12"      ALUM STD S N</t>
  </si>
  <si>
    <t>675135323005</t>
  </si>
  <si>
    <t>630-060000</t>
  </si>
  <si>
    <t>1" X CLOSE    ALUM STD S N</t>
  </si>
  <si>
    <t>675135323050</t>
  </si>
  <si>
    <t>630-060050</t>
  </si>
  <si>
    <t>1" X  2"      ALUM STD S N</t>
  </si>
  <si>
    <t>675135323104</t>
  </si>
  <si>
    <t>630-060070</t>
  </si>
  <si>
    <t>1" X  2-1/2"  ALUM STD S N</t>
  </si>
  <si>
    <t>675135323159</t>
  </si>
  <si>
    <t>630-060090</t>
  </si>
  <si>
    <t>1" X  3"      ALUM STD S N</t>
  </si>
  <si>
    <t>675135323203</t>
  </si>
  <si>
    <t>630-060110</t>
  </si>
  <si>
    <t>1" X  3-1/2"  ALUM STD S N</t>
  </si>
  <si>
    <t>675135323258</t>
  </si>
  <si>
    <t>630-060130</t>
  </si>
  <si>
    <t>1" X  4"      ALUM STD S N</t>
  </si>
  <si>
    <t>675135323302</t>
  </si>
  <si>
    <t>630-060150</t>
  </si>
  <si>
    <t>1" X  4-1/2"  ALUM STD S N</t>
  </si>
  <si>
    <t>675135323357</t>
  </si>
  <si>
    <t>630-060170</t>
  </si>
  <si>
    <t>1" X  5"      ALUM STD S N</t>
  </si>
  <si>
    <t>675135323401</t>
  </si>
  <si>
    <t>630-060190</t>
  </si>
  <si>
    <t>1" X  5-1/2"  ALUM STD S N</t>
  </si>
  <si>
    <t>675135323456</t>
  </si>
  <si>
    <t>630-060210</t>
  </si>
  <si>
    <t>1" X  6"      ALUM STD S N</t>
  </si>
  <si>
    <t>675135323500</t>
  </si>
  <si>
    <t>630-060290</t>
  </si>
  <si>
    <t>1" X  8"      ALUM STD S N</t>
  </si>
  <si>
    <t>675135323555</t>
  </si>
  <si>
    <t>630-060370</t>
  </si>
  <si>
    <t>1" X 10"      ALUM STD S N</t>
  </si>
  <si>
    <t>675135323609</t>
  </si>
  <si>
    <t>630-060450</t>
  </si>
  <si>
    <t>1" X 12"      ALUM STD S N</t>
  </si>
  <si>
    <t>675135323654</t>
  </si>
  <si>
    <t>630-070000</t>
  </si>
  <si>
    <t>1-1/4" X CLOSE    ALUM STD S N</t>
  </si>
  <si>
    <t>675135323708</t>
  </si>
  <si>
    <t>630-070050</t>
  </si>
  <si>
    <t>1-1/4" X  2"      ALUM STD S N</t>
  </si>
  <si>
    <t>675135323753</t>
  </si>
  <si>
    <t>630-070070</t>
  </si>
  <si>
    <t>1-1/4" X  2-1/2"  ALUM STD S N</t>
  </si>
  <si>
    <t>675135323807</t>
  </si>
  <si>
    <t>630-070090</t>
  </si>
  <si>
    <t>1-1/4" X  3"      ALUM STD S N</t>
  </si>
  <si>
    <t>675135323852</t>
  </si>
  <si>
    <t>630-070110</t>
  </si>
  <si>
    <t>1-1/4" X  3-1/2"  ALUM STD S N</t>
  </si>
  <si>
    <t>675135323906</t>
  </si>
  <si>
    <t>630-070130</t>
  </si>
  <si>
    <t>1-1/4" X  4"      ALUM STD S N</t>
  </si>
  <si>
    <t>675135323951</t>
  </si>
  <si>
    <t>630-070150</t>
  </si>
  <si>
    <t>1-1/4" X  4-1/2"  ALUM STD S N</t>
  </si>
  <si>
    <t>675135324002</t>
  </si>
  <si>
    <t>630-070170</t>
  </si>
  <si>
    <t>1-1/4" X  5"      ALUM STD S N</t>
  </si>
  <si>
    <t>675135324057</t>
  </si>
  <si>
    <t>630-070190</t>
  </si>
  <si>
    <t>1-1/4" X  5-1/2"  ALUM STD S N</t>
  </si>
  <si>
    <t>675135324101</t>
  </si>
  <si>
    <t>630-070210</t>
  </si>
  <si>
    <t>1-1/4" X  6"      ALUM STD S N</t>
  </si>
  <si>
    <t>675135324156</t>
  </si>
  <si>
    <t>630-070290</t>
  </si>
  <si>
    <t>1-1/4" X  8"      ALUM STD S N</t>
  </si>
  <si>
    <t>675135324200</t>
  </si>
  <si>
    <t>630-070370</t>
  </si>
  <si>
    <t>1-1/4" X 10"      ALUM STD S N</t>
  </si>
  <si>
    <t>675135324255</t>
  </si>
  <si>
    <t>630-070450</t>
  </si>
  <si>
    <t>1-1/4" X 12"      ALUM STD S N</t>
  </si>
  <si>
    <t>675135324309</t>
  </si>
  <si>
    <t>630-080000</t>
  </si>
  <si>
    <t>1-1/2" X CLOSE    ALUM STD S N</t>
  </si>
  <si>
    <t>675135324354</t>
  </si>
  <si>
    <t>630-080050</t>
  </si>
  <si>
    <t>1-1/2" X  2"      ALUM STD S N</t>
  </si>
  <si>
    <t>675135324408</t>
  </si>
  <si>
    <t>630-080070</t>
  </si>
  <si>
    <t>1-1/2" X  2-1/2"  ALUM STD S N</t>
  </si>
  <si>
    <t>675135324453</t>
  </si>
  <si>
    <t>630-080090</t>
  </si>
  <si>
    <t>1-1/2" X  3"      ALUM STD S N</t>
  </si>
  <si>
    <t>675135324507</t>
  </si>
  <si>
    <t>630-080110</t>
  </si>
  <si>
    <t>1-1/2" X  3-1/2"  ALUM STD S N</t>
  </si>
  <si>
    <t>675135324552</t>
  </si>
  <si>
    <t>630-080130</t>
  </si>
  <si>
    <t>1-1/2" X  4"      ALUM STD S N</t>
  </si>
  <si>
    <t>675135324606</t>
  </si>
  <si>
    <t>630-080150</t>
  </si>
  <si>
    <t>1-1/2" X  4-1/2"  ALUM STD S N</t>
  </si>
  <si>
    <t>675135324651</t>
  </si>
  <si>
    <t>630-080170</t>
  </si>
  <si>
    <t>1-1/2" X  5"      ALUM STD S N</t>
  </si>
  <si>
    <t>675135324705</t>
  </si>
  <si>
    <t>630-080190</t>
  </si>
  <si>
    <t>1-1/2" X  5-1/2"  ALUM STD S N</t>
  </si>
  <si>
    <t>675135324750</t>
  </si>
  <si>
    <t>630-080210</t>
  </si>
  <si>
    <t>1-1/2" X  6"      ALUM STD S N</t>
  </si>
  <si>
    <t>675135324804</t>
  </si>
  <si>
    <t>630-080290</t>
  </si>
  <si>
    <t>1-1/2" X  8"      ALUM STD S N</t>
  </si>
  <si>
    <t>675135324859</t>
  </si>
  <si>
    <t>630-080370</t>
  </si>
  <si>
    <t>1-1/2" X 10"      ALUM STD S N</t>
  </si>
  <si>
    <t>675135324903</t>
  </si>
  <si>
    <t>630-080450</t>
  </si>
  <si>
    <t>1-1/2" X 12"      ALUM STD S N</t>
  </si>
  <si>
    <t>675135324958</t>
  </si>
  <si>
    <t>630-090000</t>
  </si>
  <si>
    <t>2" X CLOSE    ALUM STD S N</t>
  </si>
  <si>
    <t>675135325009</t>
  </si>
  <si>
    <t>630-090070</t>
  </si>
  <si>
    <t>2" X  2-1/2"  ALUM STD S N</t>
  </si>
  <si>
    <t>675135325054</t>
  </si>
  <si>
    <t>630-090090</t>
  </si>
  <si>
    <t>2" X  3"      ALUM STD S N</t>
  </si>
  <si>
    <t>675135325108</t>
  </si>
  <si>
    <t>630-090110</t>
  </si>
  <si>
    <t>2" X  3-1/2"  ALUM STD S N</t>
  </si>
  <si>
    <t>675135325153</t>
  </si>
  <si>
    <t>630-090130</t>
  </si>
  <si>
    <t>2" X  4"      ALUM STD S N</t>
  </si>
  <si>
    <t>675135325207</t>
  </si>
  <si>
    <t>630-090150</t>
  </si>
  <si>
    <t>2" X  4-1/2"  ALUM STD S N</t>
  </si>
  <si>
    <t>675135325252</t>
  </si>
  <si>
    <t>630-090170</t>
  </si>
  <si>
    <t>2" X  5"      ALUM STD S N</t>
  </si>
  <si>
    <t>675135325306</t>
  </si>
  <si>
    <t>630-090190</t>
  </si>
  <si>
    <t>2" X  5-1/2"  ALUM STD S N</t>
  </si>
  <si>
    <t>675135325351</t>
  </si>
  <si>
    <t>630-090210</t>
  </si>
  <si>
    <t>2" X  6"      ALUM STD S N</t>
  </si>
  <si>
    <t>675135325405</t>
  </si>
  <si>
    <t>630-090290</t>
  </si>
  <si>
    <t>2" X  8"      ALUM STD S N</t>
  </si>
  <si>
    <t>675135325450</t>
  </si>
  <si>
    <t>630-090370</t>
  </si>
  <si>
    <t>2" X 10"      ALUM STD S N</t>
  </si>
  <si>
    <t>675135325504</t>
  </si>
  <si>
    <t>630-090450</t>
  </si>
  <si>
    <t>2" X 12"      ALUM STD S N</t>
  </si>
  <si>
    <t>675135325559</t>
  </si>
  <si>
    <t>630-100000</t>
  </si>
  <si>
    <t>2-1/2" X CLOSE    ALUM STD S N</t>
  </si>
  <si>
    <t>675135325603</t>
  </si>
  <si>
    <t>630-100090</t>
  </si>
  <si>
    <t>2-1/2" X  3"      ALUM STD S N</t>
  </si>
  <si>
    <t>675135325658</t>
  </si>
  <si>
    <t>630-100110</t>
  </si>
  <si>
    <t>2-1/2" X  3-1/2"  ALUM STD S N</t>
  </si>
  <si>
    <t>675135325702</t>
  </si>
  <si>
    <t>630-100130</t>
  </si>
  <si>
    <t>2-1/2" X  4"      ALUM STD S N</t>
  </si>
  <si>
    <t>675135325757</t>
  </si>
  <si>
    <t>630-100150</t>
  </si>
  <si>
    <t>2-1/2" X  4-1/2"  ALUM STD S N</t>
  </si>
  <si>
    <t>675135325801</t>
  </si>
  <si>
    <t>630-100170</t>
  </si>
  <si>
    <t>2-1/2" X  5"      ALUM STD S N</t>
  </si>
  <si>
    <t>675135325856</t>
  </si>
  <si>
    <t>630-100190</t>
  </si>
  <si>
    <t>2-1/2" X  5-1/2"  ALUM STD S N</t>
  </si>
  <si>
    <t>675135325900</t>
  </si>
  <si>
    <t>630-100210</t>
  </si>
  <si>
    <t>2-1/2" X  6"      ALUM STD S N</t>
  </si>
  <si>
    <t>675135325955</t>
  </si>
  <si>
    <t>630-100290</t>
  </si>
  <si>
    <t>2-1/2" X  8"      ALUM STD S N</t>
  </si>
  <si>
    <t>675135326006</t>
  </si>
  <si>
    <t>630-100370</t>
  </si>
  <si>
    <t>2-1/2" X 10"      ALUM STD S N</t>
  </si>
  <si>
    <t>675135326051</t>
  </si>
  <si>
    <t>630-100450</t>
  </si>
  <si>
    <t>2-1/2" X 12"      ALUM STD S N</t>
  </si>
  <si>
    <t>675135326105</t>
  </si>
  <si>
    <t>630-110000</t>
  </si>
  <si>
    <t>3" X CLOSE    ALUM STD S N</t>
  </si>
  <si>
    <t>675135326150</t>
  </si>
  <si>
    <t>630-110090</t>
  </si>
  <si>
    <t>3" X  3"      ALUM STD S N</t>
  </si>
  <si>
    <t>675135326204</t>
  </si>
  <si>
    <t>630-110110</t>
  </si>
  <si>
    <t>3" X  3-1/2"  ALUM STD S N</t>
  </si>
  <si>
    <t>675135326259</t>
  </si>
  <si>
    <t>630-110130</t>
  </si>
  <si>
    <t>3" X  4"      ALUM STD S N</t>
  </si>
  <si>
    <t>675135326303</t>
  </si>
  <si>
    <t>630-110150</t>
  </si>
  <si>
    <t>3" X  4-1/2"  ALUM STD S N</t>
  </si>
  <si>
    <t>675135326358</t>
  </si>
  <si>
    <t>630-110170</t>
  </si>
  <si>
    <t>3" X  5"      ALUM STD S N</t>
  </si>
  <si>
    <t>675135326402</t>
  </si>
  <si>
    <t>630-110190</t>
  </si>
  <si>
    <t>3" X  5-1/2"  ALUM STD S N</t>
  </si>
  <si>
    <t>675135326457</t>
  </si>
  <si>
    <t>630-110210</t>
  </si>
  <si>
    <t>3" X  6"      ALUM STD S N</t>
  </si>
  <si>
    <t>675135326501</t>
  </si>
  <si>
    <t>630-110290</t>
  </si>
  <si>
    <t>3" X  8"      ALUM STD S N</t>
  </si>
  <si>
    <t>675135326556</t>
  </si>
  <si>
    <t>630-110370</t>
  </si>
  <si>
    <t>3" X 10"      ALUM STD S N</t>
  </si>
  <si>
    <t>675135326600</t>
  </si>
  <si>
    <t>630-110450</t>
  </si>
  <si>
    <t>3" X 12"      ALUM STD S N</t>
  </si>
  <si>
    <t>675135326655</t>
  </si>
  <si>
    <t>630-130000</t>
  </si>
  <si>
    <t>4" X CLOSE    ALUM STD S N</t>
  </si>
  <si>
    <t>675135327003</t>
  </si>
  <si>
    <t>630-130100</t>
  </si>
  <si>
    <t>4" X  3-1/4"  ALUM STD S N</t>
  </si>
  <si>
    <t>675135327058</t>
  </si>
  <si>
    <t>630-130130</t>
  </si>
  <si>
    <t>4" X  4"      ALUM STD S N</t>
  </si>
  <si>
    <t>675135327102</t>
  </si>
  <si>
    <t>630-130150</t>
  </si>
  <si>
    <t>4" X  4-1/2"  ALUM STD S N</t>
  </si>
  <si>
    <t>675135327157</t>
  </si>
  <si>
    <t>630-130170</t>
  </si>
  <si>
    <t>4" X  5"      ALUM STD S N</t>
  </si>
  <si>
    <t>675135327201</t>
  </si>
  <si>
    <t>630-130190</t>
  </si>
  <si>
    <t>4" X  5-1/2"  ALUM STD S N</t>
  </si>
  <si>
    <t>675135327256</t>
  </si>
  <si>
    <t>630-130210</t>
  </si>
  <si>
    <t>4" X  6"      ALUM STD S N</t>
  </si>
  <si>
    <t>675135327300</t>
  </si>
  <si>
    <t>630-130290</t>
  </si>
  <si>
    <t>4" X  8"      ALUM STD S N</t>
  </si>
  <si>
    <t>675135327355</t>
  </si>
  <si>
    <t>630-130370</t>
  </si>
  <si>
    <t>4" X 10"      ALUM STD S N</t>
  </si>
  <si>
    <t>675135327409</t>
  </si>
  <si>
    <t>630-130450</t>
  </si>
  <si>
    <t>4" X 12"      ALUM STD S N</t>
  </si>
  <si>
    <t>675135327454</t>
  </si>
  <si>
    <t>ALUMINUM PIPE FITTINGS</t>
  </si>
  <si>
    <t>Threaded, MADE IN USA</t>
  </si>
  <si>
    <t>FITTINGS</t>
  </si>
  <si>
    <t>NIPPLES ON FIRST TAB</t>
  </si>
  <si>
    <t>635-100A</t>
  </si>
  <si>
    <t>1/8    ALUM THD 90 ELBOW</t>
  </si>
  <si>
    <t>675135029341</t>
  </si>
  <si>
    <t>635-100C</t>
  </si>
  <si>
    <t>1/4    ALUM THD 90 ELBOW</t>
  </si>
  <si>
    <t>675135029358</t>
  </si>
  <si>
    <t>635-100E</t>
  </si>
  <si>
    <t>3/8    ALUM THD 90 ELBOW</t>
  </si>
  <si>
    <t>675135029365</t>
  </si>
  <si>
    <t>635-100G</t>
  </si>
  <si>
    <t>1/2    ALUM THD 90 ELBOW</t>
  </si>
  <si>
    <t>675135029372</t>
  </si>
  <si>
    <t>635-100I</t>
  </si>
  <si>
    <t>3/4    ALUM THD 90 ELBOW</t>
  </si>
  <si>
    <t>675135029389</t>
  </si>
  <si>
    <t>635-100K</t>
  </si>
  <si>
    <t>1    ALUM THD 90 ELBOW</t>
  </si>
  <si>
    <t>675135029396</t>
  </si>
  <si>
    <t>635-100L</t>
  </si>
  <si>
    <t>1-1/4   ALUM THD 90 ELBOW</t>
  </si>
  <si>
    <t>675135029402</t>
  </si>
  <si>
    <t>635-100M</t>
  </si>
  <si>
    <t>1-1/2   ALUM THD 90 ELBOW</t>
  </si>
  <si>
    <t>675135029419</t>
  </si>
  <si>
    <t>635-100N</t>
  </si>
  <si>
    <t>2    ALUM THD 90 ELBOW</t>
  </si>
  <si>
    <t>675135029426</t>
  </si>
  <si>
    <t>635-100P</t>
  </si>
  <si>
    <t>2-1/2   ALUM THD 90 ELBOW</t>
  </si>
  <si>
    <t>675135029433</t>
  </si>
  <si>
    <t>635-100Q</t>
  </si>
  <si>
    <t>3    ALUM THD 90 ELBOW</t>
  </si>
  <si>
    <t>675135029440</t>
  </si>
  <si>
    <t>635-100T</t>
  </si>
  <si>
    <t>4    ALUM THD 90 ELBOW</t>
  </si>
  <si>
    <t>675135029457</t>
  </si>
  <si>
    <t>635-100W</t>
  </si>
  <si>
    <t>6    ALUM THD 90 ELBOW</t>
  </si>
  <si>
    <t>675135029464</t>
  </si>
  <si>
    <t>635-140A</t>
  </si>
  <si>
    <t>1/8    ALUM THD 45 ELBOW</t>
  </si>
  <si>
    <t>675135029471</t>
  </si>
  <si>
    <t>635-140C</t>
  </si>
  <si>
    <t>1/4    ALUM THD 45 ELBOW</t>
  </si>
  <si>
    <t>675135029488</t>
  </si>
  <si>
    <t>635-140E</t>
  </si>
  <si>
    <t>3/8    ALUM THD 45 ELBOW</t>
  </si>
  <si>
    <t>675135029495</t>
  </si>
  <si>
    <t>635-140G</t>
  </si>
  <si>
    <t>1/2    ALUM THD 45 ELBOW</t>
  </si>
  <si>
    <t>675135029501</t>
  </si>
  <si>
    <t>635-140I</t>
  </si>
  <si>
    <t>3/4    ALUM THD 45 ELBOW</t>
  </si>
  <si>
    <t>675135029518</t>
  </si>
  <si>
    <t>635-140K</t>
  </si>
  <si>
    <t>1     ALUM THD 45 ELBOW</t>
  </si>
  <si>
    <t>675135029525</t>
  </si>
  <si>
    <t>635-140L</t>
  </si>
  <si>
    <t>1-1/4   ALUM THD 45 ELBOW</t>
  </si>
  <si>
    <t>675135029532</t>
  </si>
  <si>
    <t>635-140M</t>
  </si>
  <si>
    <t>1-1/2   ALUM THD 45 ELBOW</t>
  </si>
  <si>
    <t>675135029549</t>
  </si>
  <si>
    <t>635-140N</t>
  </si>
  <si>
    <t>2     ALUM THD 45 ELBOW</t>
  </si>
  <si>
    <t>675135029556</t>
  </si>
  <si>
    <t>635-140P</t>
  </si>
  <si>
    <t>2-1/2   ALUM THD 45 ELBOW</t>
  </si>
  <si>
    <t>675135029563</t>
  </si>
  <si>
    <t>635-140Q</t>
  </si>
  <si>
    <t>3    ALUM THD 45 ELBOW</t>
  </si>
  <si>
    <t>675135029570</t>
  </si>
  <si>
    <t>635-140T</t>
  </si>
  <si>
    <t>4    ALUM THD 45 ELBOW</t>
  </si>
  <si>
    <t>675135029587</t>
  </si>
  <si>
    <t>635-140W</t>
  </si>
  <si>
    <t>6    ALUM THD 45 ELBOW</t>
  </si>
  <si>
    <t>675135029594</t>
  </si>
  <si>
    <t>635-160A</t>
  </si>
  <si>
    <t>1/8  ALUM THD 90 STREET L</t>
  </si>
  <si>
    <t>675135029600</t>
  </si>
  <si>
    <t>635-160C</t>
  </si>
  <si>
    <t>1/4  ALUM THD 90 STREET L</t>
  </si>
  <si>
    <t>675135029617</t>
  </si>
  <si>
    <t>635-160E</t>
  </si>
  <si>
    <t>3/8  ALUM THD 90 STREET L</t>
  </si>
  <si>
    <t>675135029624</t>
  </si>
  <si>
    <t>635-160G</t>
  </si>
  <si>
    <t>1/2  ALUM THD 90 STREET L</t>
  </si>
  <si>
    <t>675135029631</t>
  </si>
  <si>
    <t>635-160I</t>
  </si>
  <si>
    <t>3/4  ALUM THD 90 STREET L</t>
  </si>
  <si>
    <t>675135029648</t>
  </si>
  <si>
    <t>635-160K</t>
  </si>
  <si>
    <t>1   ALUM THD 90 STREET L</t>
  </si>
  <si>
    <t>675135029655</t>
  </si>
  <si>
    <t>635-160L</t>
  </si>
  <si>
    <t>1-1/4  ALUM THD 90 STREET L</t>
  </si>
  <si>
    <t>675135029662</t>
  </si>
  <si>
    <t>635-160M</t>
  </si>
  <si>
    <t>1-1/2  ALUM THD 90 STREET L</t>
  </si>
  <si>
    <t>675135029679</t>
  </si>
  <si>
    <t>635-160N</t>
  </si>
  <si>
    <t>2   ALUM THD 90 STREET L</t>
  </si>
  <si>
    <t>675135029686</t>
  </si>
  <si>
    <t>635-160P</t>
  </si>
  <si>
    <t>2-1/2  ALUM THD 90 STREET L</t>
  </si>
  <si>
    <t>675135029693</t>
  </si>
  <si>
    <t>635-160Q</t>
  </si>
  <si>
    <t>3   ALUM THD 90 STREET L</t>
  </si>
  <si>
    <t>675135029709</t>
  </si>
  <si>
    <t>635-160R</t>
  </si>
  <si>
    <t>3-1/2   ALUM THD 90 STREET L</t>
  </si>
  <si>
    <t>675135029716</t>
  </si>
  <si>
    <t>635-160T</t>
  </si>
  <si>
    <t>4   ALUM THD 90 STREET L</t>
  </si>
  <si>
    <t>675135029723</t>
  </si>
  <si>
    <t>635-180N</t>
  </si>
  <si>
    <t>2   ALUM THD 45 STREET L</t>
  </si>
  <si>
    <t>675135029730</t>
  </si>
  <si>
    <t>635-200A</t>
  </si>
  <si>
    <t>1/8    ALUM THD TEE</t>
  </si>
  <si>
    <t>675135029747</t>
  </si>
  <si>
    <t>635-200C</t>
  </si>
  <si>
    <t>1/4    ALUM THD TEE</t>
  </si>
  <si>
    <t>675135029754</t>
  </si>
  <si>
    <t>635-200E</t>
  </si>
  <si>
    <t>3/8    ALUM THD TEE</t>
  </si>
  <si>
    <t>675135029761</t>
  </si>
  <si>
    <t>635-200G</t>
  </si>
  <si>
    <t>1/2    ALUM THD TEE</t>
  </si>
  <si>
    <t>675135029778</t>
  </si>
  <si>
    <t>635-200I</t>
  </si>
  <si>
    <t>3/4    ALUM THD TEE</t>
  </si>
  <si>
    <t>675135029785</t>
  </si>
  <si>
    <t>635-200K</t>
  </si>
  <si>
    <t>1     ALUM THD TEE</t>
  </si>
  <si>
    <t>675135029792</t>
  </si>
  <si>
    <t>635-200L</t>
  </si>
  <si>
    <t>1-1/4    ALUM THD TEE</t>
  </si>
  <si>
    <t>675135029808</t>
  </si>
  <si>
    <t>635-200M</t>
  </si>
  <si>
    <t>1-1/2    ALUM THD TEE</t>
  </si>
  <si>
    <t>675135029815</t>
  </si>
  <si>
    <t>635-200N</t>
  </si>
  <si>
    <t>2     ALUM THD TEE</t>
  </si>
  <si>
    <t>675135029822</t>
  </si>
  <si>
    <t>635-200P</t>
  </si>
  <si>
    <t>2-1/2    ALUM THD TEE</t>
  </si>
  <si>
    <t>675135029839</t>
  </si>
  <si>
    <t>635-200Q</t>
  </si>
  <si>
    <t>3     ALUM THD TEE</t>
  </si>
  <si>
    <t>675135029846</t>
  </si>
  <si>
    <t>635-200T</t>
  </si>
  <si>
    <t>4     ALUM THD TEE</t>
  </si>
  <si>
    <t>675135029853</t>
  </si>
  <si>
    <t>635-200W</t>
  </si>
  <si>
    <t>6     ALUM THD TEE</t>
  </si>
  <si>
    <t>675135029860</t>
  </si>
  <si>
    <t>635-300A</t>
  </si>
  <si>
    <t>1/8   ALUM THD CAP</t>
  </si>
  <si>
    <t>675135029877</t>
  </si>
  <si>
    <t>635-300C</t>
  </si>
  <si>
    <t>1/4   ALUM THD CAP</t>
  </si>
  <si>
    <t>675135029884</t>
  </si>
  <si>
    <t>635-300E</t>
  </si>
  <si>
    <t>3/8   ALUM THD CAP</t>
  </si>
  <si>
    <t>675135029891</t>
  </si>
  <si>
    <t>635-300G</t>
  </si>
  <si>
    <t>1/2   ALUM THD CAP</t>
  </si>
  <si>
    <t>675135029907</t>
  </si>
  <si>
    <t>635-300I</t>
  </si>
  <si>
    <t>3/4   ALUM THD CAP</t>
  </si>
  <si>
    <t>675135029914</t>
  </si>
  <si>
    <t>635-300K</t>
  </si>
  <si>
    <t>1    ALUM THD CAP</t>
  </si>
  <si>
    <t>675135029921</t>
  </si>
  <si>
    <t>635-300L</t>
  </si>
  <si>
    <t>1-1/4   ALUM THD CAP</t>
  </si>
  <si>
    <t>675135029938</t>
  </si>
  <si>
    <t>635-300M</t>
  </si>
  <si>
    <t>1-1/2   ALUM THD CAP</t>
  </si>
  <si>
    <t>675135029945</t>
  </si>
  <si>
    <t>635-300N</t>
  </si>
  <si>
    <t>2    ALUM THD CAP</t>
  </si>
  <si>
    <t>675135029952</t>
  </si>
  <si>
    <t>635-300P</t>
  </si>
  <si>
    <t>2-1/2    ALUM THD CAP</t>
  </si>
  <si>
    <t>675135029969</t>
  </si>
  <si>
    <t>635-300Q</t>
  </si>
  <si>
    <t>3    ALUM THD CAP</t>
  </si>
  <si>
    <t>675135029976</t>
  </si>
  <si>
    <t>635-300T</t>
  </si>
  <si>
    <t>4    ALUM THD CAP</t>
  </si>
  <si>
    <t>675135029983</t>
  </si>
  <si>
    <t>635-300V</t>
  </si>
  <si>
    <t>5    ALUM THD CAP</t>
  </si>
  <si>
    <t>675135029990</t>
  </si>
  <si>
    <t>635-300W</t>
  </si>
  <si>
    <t>6    ALUM THD CAP</t>
  </si>
  <si>
    <t>675135030002</t>
  </si>
  <si>
    <t>635-400A</t>
  </si>
  <si>
    <t>1/8   ALUM THD SQ HD PLUG</t>
  </si>
  <si>
    <t>675135030019</t>
  </si>
  <si>
    <t>635-400C</t>
  </si>
  <si>
    <t>1/4   ALUM THD SQ HD PLUG</t>
  </si>
  <si>
    <t>675135030026</t>
  </si>
  <si>
    <t>635-400E</t>
  </si>
  <si>
    <t>3/8   ALUM THD SQ HD PLUG</t>
  </si>
  <si>
    <t>675135030033</t>
  </si>
  <si>
    <t>635-400G</t>
  </si>
  <si>
    <t>1/2   ALUM THD SQ HD PLUG</t>
  </si>
  <si>
    <t>675135030040</t>
  </si>
  <si>
    <t>635-400I</t>
  </si>
  <si>
    <t>3/4   ALUM THD SQ HD PLUG</t>
  </si>
  <si>
    <t>675135030057</t>
  </si>
  <si>
    <t>635-400K</t>
  </si>
  <si>
    <t>1   ALUM THD SQ HD PLUG</t>
  </si>
  <si>
    <t>675135030064</t>
  </si>
  <si>
    <t>635-400L</t>
  </si>
  <si>
    <t>1-1/4   ALUM THD SQ HD PLUG</t>
  </si>
  <si>
    <t>675135030071</t>
  </si>
  <si>
    <t>635-400M</t>
  </si>
  <si>
    <t>1-1/2   ALUM THD SQ HD PLUG</t>
  </si>
  <si>
    <t>675135030088</t>
  </si>
  <si>
    <t>635-400N</t>
  </si>
  <si>
    <t>2     ALUM THD SQ HD PLUG</t>
  </si>
  <si>
    <t>675135030095</t>
  </si>
  <si>
    <t>635-400P</t>
  </si>
  <si>
    <t>2-1/2   ALUM THD SQ HD PLUG</t>
  </si>
  <si>
    <t>675135030101</t>
  </si>
  <si>
    <t>635-400Q</t>
  </si>
  <si>
    <t>3    ALUM THD SQ HD PLUG</t>
  </si>
  <si>
    <t>675135030118</t>
  </si>
  <si>
    <t>635-400T</t>
  </si>
  <si>
    <t>4    ALUM THD SQ HD PLUG</t>
  </si>
  <si>
    <t>675135030125</t>
  </si>
  <si>
    <t>635-400W</t>
  </si>
  <si>
    <t>6    ALUM THD SQ HD PLUG</t>
  </si>
  <si>
    <t>675135030132</t>
  </si>
  <si>
    <t>635-410K</t>
  </si>
  <si>
    <t>1      ALUM SQ CTSK PLUG</t>
  </si>
  <si>
    <t>675135030149</t>
  </si>
  <si>
    <t>635-410L</t>
  </si>
  <si>
    <t>1-1/4  ALUM SQ CTSK PLUG</t>
  </si>
  <si>
    <t>675135030156</t>
  </si>
  <si>
    <t>635-410M</t>
  </si>
  <si>
    <t>1-1/2  ALUM SQ CTSK PLUG</t>
  </si>
  <si>
    <t>675135030163</t>
  </si>
  <si>
    <t>635-415C</t>
  </si>
  <si>
    <t>1/4    ALUM HEX CTSK PLUG</t>
  </si>
  <si>
    <t>675135030170</t>
  </si>
  <si>
    <t>635-415E</t>
  </si>
  <si>
    <t>3/8"    ALUM HEX CTSK PLUG</t>
  </si>
  <si>
    <t>675135030187</t>
  </si>
  <si>
    <t>635-415I</t>
  </si>
  <si>
    <t>3/4    ALUM HEX CTSK PLUG</t>
  </si>
  <si>
    <t>675135030194</t>
  </si>
  <si>
    <t>635-500A</t>
  </si>
  <si>
    <t>1/8    ALUM THD CROSS</t>
  </si>
  <si>
    <t>675135030200</t>
  </si>
  <si>
    <t>635-500C</t>
  </si>
  <si>
    <t>1/4    ALUM THD CROSS</t>
  </si>
  <si>
    <t>675135030217</t>
  </si>
  <si>
    <t>635-500E</t>
  </si>
  <si>
    <t>3/8    ALUM THD CROSS</t>
  </si>
  <si>
    <t>675135030224</t>
  </si>
  <si>
    <t>635-500G</t>
  </si>
  <si>
    <t>1/2    ALUM THD CROSS</t>
  </si>
  <si>
    <t>675135030231</t>
  </si>
  <si>
    <t>635-500I</t>
  </si>
  <si>
    <t>3/4    ALUM THD CROSS</t>
  </si>
  <si>
    <t>675135030248</t>
  </si>
  <si>
    <t>635-500K</t>
  </si>
  <si>
    <t>1     ALUM THD CROSS</t>
  </si>
  <si>
    <t>675135030255</t>
  </si>
  <si>
    <t>635-500L</t>
  </si>
  <si>
    <t>1-1/4    ALUM THD CROSS</t>
  </si>
  <si>
    <t>675135030262</t>
  </si>
  <si>
    <t>635-500M</t>
  </si>
  <si>
    <t>1-1/2    ALUM THD CROSS</t>
  </si>
  <si>
    <t>675135030279</t>
  </si>
  <si>
    <t>635-500N</t>
  </si>
  <si>
    <t>2     ALUM THD CROSS</t>
  </si>
  <si>
    <t>675135030286</t>
  </si>
  <si>
    <t>635-500P</t>
  </si>
  <si>
    <t>2-1/2    ALUM THD CROSS</t>
  </si>
  <si>
    <t>675135030293</t>
  </si>
  <si>
    <t>635-500Q</t>
  </si>
  <si>
    <t>3     ALUM THD CROSS</t>
  </si>
  <si>
    <t>675135030309</t>
  </si>
  <si>
    <t>635-500T</t>
  </si>
  <si>
    <t>4     ALUM THD CROSS</t>
  </si>
  <si>
    <t>675135030316</t>
  </si>
  <si>
    <t>635-600CA</t>
  </si>
  <si>
    <t>1/4 X 1/8 ALUM THD HEX BUSH</t>
  </si>
  <si>
    <t>675135030323</t>
  </si>
  <si>
    <t>635-600EA</t>
  </si>
  <si>
    <t>3/8 X 1/8 ALUM THD HEX BUSH</t>
  </si>
  <si>
    <t>675135030330</t>
  </si>
  <si>
    <t>635-600EC</t>
  </si>
  <si>
    <t>3/8 X 1/4 ALUM THD HEX BUSH</t>
  </si>
  <si>
    <t>675135030347</t>
  </si>
  <si>
    <t>635-600GA</t>
  </si>
  <si>
    <t>1/2 X 1/8 ALUM THD HEX BUSH</t>
  </si>
  <si>
    <t>675135030354</t>
  </si>
  <si>
    <t>635-600GC</t>
  </si>
  <si>
    <t>1/2 X 1/4 ALUM THD HEX BUSH</t>
  </si>
  <si>
    <t>675135030361</t>
  </si>
  <si>
    <t>635-600GE</t>
  </si>
  <si>
    <t>1/2 X 3/8 ALUM THD HEX BUSH</t>
  </si>
  <si>
    <t>675135030378</t>
  </si>
  <si>
    <t>635-600IC</t>
  </si>
  <si>
    <t>3/4 X 1/4 ALUM THD HEX BUSH</t>
  </si>
  <si>
    <t>675135030385</t>
  </si>
  <si>
    <t>635-600IE</t>
  </si>
  <si>
    <t>3/4 X 3/8 ALUM THD HEX BUSH</t>
  </si>
  <si>
    <t>675135030392</t>
  </si>
  <si>
    <t>635-600IG</t>
  </si>
  <si>
    <t>3/4 X 1/2 ALUM THD HEX BUSH</t>
  </si>
  <si>
    <t>675135030408</t>
  </si>
  <si>
    <t>635-600KC</t>
  </si>
  <si>
    <t>1 X 1/4 ALUM THD HEX BUSH</t>
  </si>
  <si>
    <t>675135030415</t>
  </si>
  <si>
    <t>635-600KE</t>
  </si>
  <si>
    <t>1 X 3/8 ALUM THD HEX BUSH</t>
  </si>
  <si>
    <t>675135030422</t>
  </si>
  <si>
    <t>635-600KG</t>
  </si>
  <si>
    <t>1 X 1/2 ALUM THD HEX BUSH</t>
  </si>
  <si>
    <t>675135030439</t>
  </si>
  <si>
    <t>635-600KI</t>
  </si>
  <si>
    <t>1 X 3/4 ALUM THD HEX BUSH</t>
  </si>
  <si>
    <t>675135030446</t>
  </si>
  <si>
    <t>635-600LE</t>
  </si>
  <si>
    <t>1-1/4 X 3/8 ALUM THD HEX BUSH</t>
  </si>
  <si>
    <t>675135030453</t>
  </si>
  <si>
    <t>635-600LG</t>
  </si>
  <si>
    <t>1-1/4 X 1/2 ALUM THD HEX BUSH</t>
  </si>
  <si>
    <t>675135030460</t>
  </si>
  <si>
    <t>635-600LI</t>
  </si>
  <si>
    <t>1-1/4 X 3/4 ALUM THD HEX BUSH</t>
  </si>
  <si>
    <t>675135030477</t>
  </si>
  <si>
    <t>635-600LK</t>
  </si>
  <si>
    <t>1-1/4 X 1   ALUM THD HEX BUSH</t>
  </si>
  <si>
    <t>675135030484</t>
  </si>
  <si>
    <t>635-600MG</t>
  </si>
  <si>
    <t>1-1/2 X 1/2 ALUM THD HEX BUSH</t>
  </si>
  <si>
    <t>675135030491</t>
  </si>
  <si>
    <t>635-600MI</t>
  </si>
  <si>
    <t>1-1/2 X 3/4 ALUM THD HEX BUSH</t>
  </si>
  <si>
    <t>675135030507</t>
  </si>
  <si>
    <t>635-600MK</t>
  </si>
  <si>
    <t>1-1/2 X 1   ALUM THD HEX BUSH</t>
  </si>
  <si>
    <t>675135030514</t>
  </si>
  <si>
    <t>635-600ML</t>
  </si>
  <si>
    <t>1-1/2 X 1-1/4 ALUM THD HEX BUS</t>
  </si>
  <si>
    <t>675135030521</t>
  </si>
  <si>
    <t>635-600NG</t>
  </si>
  <si>
    <t>2 X 1/2 ALUM THD HEX BUSH</t>
  </si>
  <si>
    <t>675135030538</t>
  </si>
  <si>
    <t>635-600NI</t>
  </si>
  <si>
    <t>2 X 3/4 ALUM THD HEX BUSH</t>
  </si>
  <si>
    <t>675135030545</t>
  </si>
  <si>
    <t>635-600NK</t>
  </si>
  <si>
    <t>2 X  1  ALUM THD HEX BUSH</t>
  </si>
  <si>
    <t>675135030552</t>
  </si>
  <si>
    <t>635-600NL</t>
  </si>
  <si>
    <t>2 X 1-1/4  ALUM THD HEX BUSH</t>
  </si>
  <si>
    <t>675135030569</t>
  </si>
  <si>
    <t>635-600NM</t>
  </si>
  <si>
    <t>2 X 1-1/2  ALUM THD HEX BUSH</t>
  </si>
  <si>
    <t>675135030576</t>
  </si>
  <si>
    <t>635-600PK</t>
  </si>
  <si>
    <t>2-1/2 X 1   ALUM THD HEX BUSH</t>
  </si>
  <si>
    <t>675135030583</t>
  </si>
  <si>
    <t>635-600PL</t>
  </si>
  <si>
    <t>2-1/2 X 1-1/4 ALUM THD HEX BUS</t>
  </si>
  <si>
    <t>675135030590</t>
  </si>
  <si>
    <t>635-600PM</t>
  </si>
  <si>
    <t>2-1/2 X 1-1/2 ALUM THD HEX BUS</t>
  </si>
  <si>
    <t>675135030606</t>
  </si>
  <si>
    <t>635-600PN</t>
  </si>
  <si>
    <t>2-1/2 X 2   ALUM THD HEX BUSH</t>
  </si>
  <si>
    <t>675135030613</t>
  </si>
  <si>
    <t>635-600QK</t>
  </si>
  <si>
    <t>3 X 1   ALUM THD HEX BUSH</t>
  </si>
  <si>
    <t>675135030620</t>
  </si>
  <si>
    <t>635-600QL</t>
  </si>
  <si>
    <t>3 X 1-1/4 ALUM THD HEX BUSH</t>
  </si>
  <si>
    <t>675135030637</t>
  </si>
  <si>
    <t>635-600QM</t>
  </si>
  <si>
    <t>3 X 1-1/2 ALUM THD HEX BUSH</t>
  </si>
  <si>
    <t>675135030644</t>
  </si>
  <si>
    <t>635-600QN</t>
  </si>
  <si>
    <t>3 X 2   ALUM THD HEX BUSH</t>
  </si>
  <si>
    <t>675135030651</t>
  </si>
  <si>
    <t>635-600QP</t>
  </si>
  <si>
    <t>3 X 2-1/2 ALUM THD HEX BUSH</t>
  </si>
  <si>
    <t>675135030668</t>
  </si>
  <si>
    <t>635-600TM</t>
  </si>
  <si>
    <t>4 X 1-1/2   ALUM THD HEX BUSH</t>
  </si>
  <si>
    <t>675135030675</t>
  </si>
  <si>
    <t>635-600TN</t>
  </si>
  <si>
    <t>4 X 2   ALUM THD HEX BUSH</t>
  </si>
  <si>
    <t>675135030682</t>
  </si>
  <si>
    <t>635-600TP</t>
  </si>
  <si>
    <t>4 X 2-1/2 ALUM THD HEX BUSH</t>
  </si>
  <si>
    <t>675135030699</t>
  </si>
  <si>
    <t>635-600TQ</t>
  </si>
  <si>
    <t>4 X  3 ALUM THD HEX BUSH</t>
  </si>
  <si>
    <t>675135030705</t>
  </si>
  <si>
    <t>635-700A</t>
  </si>
  <si>
    <t>1/8  ALUM THD FULL CPLG</t>
  </si>
  <si>
    <t>675135030712</t>
  </si>
  <si>
    <t>635-700C</t>
  </si>
  <si>
    <t>1/4  ALUM THD FULL CPLG</t>
  </si>
  <si>
    <t>675135030729</t>
  </si>
  <si>
    <t>635-700E</t>
  </si>
  <si>
    <t>3/8  ALUM THD FULL CPLG</t>
  </si>
  <si>
    <t>675135030736</t>
  </si>
  <si>
    <t>635-700G</t>
  </si>
  <si>
    <t>1/2  ALUM THD FULL CPLG</t>
  </si>
  <si>
    <t>675135030743</t>
  </si>
  <si>
    <t>635-700I</t>
  </si>
  <si>
    <t>3/4  ALUM THD FULL CPLG</t>
  </si>
  <si>
    <t>675135030750</t>
  </si>
  <si>
    <t>635-700K</t>
  </si>
  <si>
    <t>1  ALUM THD FULL CPLG</t>
  </si>
  <si>
    <t>675135030767</t>
  </si>
  <si>
    <t>635-700L</t>
  </si>
  <si>
    <t>1-1/4  ALUM THD FULL CPLG</t>
  </si>
  <si>
    <t>675135030774</t>
  </si>
  <si>
    <t>635-700M</t>
  </si>
  <si>
    <t>1-1/2  ALUM THD FULL CPLG</t>
  </si>
  <si>
    <t>675135030781</t>
  </si>
  <si>
    <t>635-700N</t>
  </si>
  <si>
    <t>2  ALUM THD FULL CPLG</t>
  </si>
  <si>
    <t>675135030798</t>
  </si>
  <si>
    <t>635-700P</t>
  </si>
  <si>
    <t>2-1/2  ALUM THD FULL CPLG</t>
  </si>
  <si>
    <t>675135030804</t>
  </si>
  <si>
    <t>635-700Q</t>
  </si>
  <si>
    <t>3  ALUM THD FULL CPLG</t>
  </si>
  <si>
    <t>675135030811</t>
  </si>
  <si>
    <t>635-700R</t>
  </si>
  <si>
    <t>3-1/2  ALUM THD FULL CPLG</t>
  </si>
  <si>
    <t>675135030828</t>
  </si>
  <si>
    <t>635-700T</t>
  </si>
  <si>
    <t>4  ALUM THD FULL CPLG</t>
  </si>
  <si>
    <t>675135030835</t>
  </si>
  <si>
    <t>635-700V</t>
  </si>
  <si>
    <t>5  ALUM THD FULL CPLG</t>
  </si>
  <si>
    <t>675135030842</t>
  </si>
  <si>
    <t>635-700W</t>
  </si>
  <si>
    <t>6  ALUM THD FULL CPLG</t>
  </si>
  <si>
    <t>675135030859</t>
  </si>
  <si>
    <t>635-700X</t>
  </si>
  <si>
    <t>8  ALUM THD FULL CPLG</t>
  </si>
  <si>
    <t>675135030866</t>
  </si>
  <si>
    <t>635-705CA</t>
  </si>
  <si>
    <t>1/4 X 1/8 ALUM THD RED CPLG</t>
  </si>
  <si>
    <t>675135030873</t>
  </si>
  <si>
    <t>635-705EA</t>
  </si>
  <si>
    <t>3/8 X 1/8 ALUM THD RED CPLG</t>
  </si>
  <si>
    <t>675135030880</t>
  </si>
  <si>
    <t>635-705EC</t>
  </si>
  <si>
    <t>3/8 X 1/4 ALUM THD RED CPLG</t>
  </si>
  <si>
    <t>675135030897</t>
  </si>
  <si>
    <t>635-705GC</t>
  </si>
  <si>
    <t>1/2 X 1/4 ALUM THD RED CPLG</t>
  </si>
  <si>
    <t>675135030903</t>
  </si>
  <si>
    <t>635-705GE</t>
  </si>
  <si>
    <t>1/2 X 3/8 ALUM THD RED CPLG</t>
  </si>
  <si>
    <t>675135030910</t>
  </si>
  <si>
    <t>635-705IC</t>
  </si>
  <si>
    <t>3/4 X 1/4 ALUM THD RED CPLG</t>
  </si>
  <si>
    <t>675135030927</t>
  </si>
  <si>
    <t>635-705IE</t>
  </si>
  <si>
    <t>3/4 X 3/8 ALUM THD RED CPLG</t>
  </si>
  <si>
    <t>675135030934</t>
  </si>
  <si>
    <t>635-705IG</t>
  </si>
  <si>
    <t>3/4 X 1/2 ALUM THD RED CPLG</t>
  </si>
  <si>
    <t>675135030941</t>
  </si>
  <si>
    <t>635-705KG</t>
  </si>
  <si>
    <t>1 X 1/2 ALUM THD RED CPLG</t>
  </si>
  <si>
    <t>675135030958</t>
  </si>
  <si>
    <t>635-705KI</t>
  </si>
  <si>
    <t>1 X 3/4 ALUM THD RED CPLG</t>
  </si>
  <si>
    <t>675135030965</t>
  </si>
  <si>
    <t>635-705LG</t>
  </si>
  <si>
    <t>1-1/4 X 1/2 ALUM THD RED CPLG</t>
  </si>
  <si>
    <t>675135030972</t>
  </si>
  <si>
    <t>635-705LI</t>
  </si>
  <si>
    <t>1-1/4 X 3/4 ALUM THD RED CPLG</t>
  </si>
  <si>
    <t>675135030989</t>
  </si>
  <si>
    <t>635-705LK</t>
  </si>
  <si>
    <t>1-1/4 X 1   ALUM THD RED CPLG</t>
  </si>
  <si>
    <t>675135030996</t>
  </si>
  <si>
    <t>635-705MI</t>
  </si>
  <si>
    <t>1-1/2 X 3/4 ALUM THD RED CPLG</t>
  </si>
  <si>
    <t>675135031009</t>
  </si>
  <si>
    <t>635-705MK</t>
  </si>
  <si>
    <t>1-1/2 X 1   ALUM THD RED CPLG</t>
  </si>
  <si>
    <t>675135031016</t>
  </si>
  <si>
    <t>635-705ML</t>
  </si>
  <si>
    <t>1-1/2 X 1-1/4ALUM THD RED CPLG</t>
  </si>
  <si>
    <t>675135031023</t>
  </si>
  <si>
    <t>635-705NK</t>
  </si>
  <si>
    <t>2 X 1   ALUM THD RED CPLG</t>
  </si>
  <si>
    <t>675135031030</t>
  </si>
  <si>
    <t>635-705NL</t>
  </si>
  <si>
    <t>2 X 1-1/4 ALUM THD RED CPLG</t>
  </si>
  <si>
    <t>675135031047</t>
  </si>
  <si>
    <t>635-705NM</t>
  </si>
  <si>
    <t>2 X 1-1/2 ALUM THD RED CPLG</t>
  </si>
  <si>
    <t>675135031054</t>
  </si>
  <si>
    <t>635-705PM</t>
  </si>
  <si>
    <t>2-1/2 X 1-1/2 ALUM THD RED CPL</t>
  </si>
  <si>
    <t>675135031061</t>
  </si>
  <si>
    <t>635-705PN</t>
  </si>
  <si>
    <t>2-1/2 X 2   ALUM THD RED CPLG</t>
  </si>
  <si>
    <t>675135031078</t>
  </si>
  <si>
    <t>635-705QN</t>
  </si>
  <si>
    <t>3 X 2   ALUM THD RED CPLG</t>
  </si>
  <si>
    <t>675135031085</t>
  </si>
  <si>
    <t>635-705QP</t>
  </si>
  <si>
    <t>3 X 2-1/2ALUM THD RED CPLG</t>
  </si>
  <si>
    <t>675135031092</t>
  </si>
  <si>
    <t>635-705TQ</t>
  </si>
  <si>
    <t>4 X 3 ALUM THD RED CPLG</t>
  </si>
  <si>
    <t>675135031108</t>
  </si>
  <si>
    <t>635-712A</t>
  </si>
  <si>
    <t>1/8  ALUM THD HALF CPLG</t>
  </si>
  <si>
    <t>675135031115</t>
  </si>
  <si>
    <t>635-712C</t>
  </si>
  <si>
    <t>1/4  ALUM THD HALF CPLG</t>
  </si>
  <si>
    <t>675135031122</t>
  </si>
  <si>
    <t>635-712E</t>
  </si>
  <si>
    <t>3/8  ALUM THD HALF CPLG</t>
  </si>
  <si>
    <t>675135031139</t>
  </si>
  <si>
    <t>635-712G</t>
  </si>
  <si>
    <t>1/2  ALUM THD HALF CPLG</t>
  </si>
  <si>
    <t>675135031146</t>
  </si>
  <si>
    <t>635-712I</t>
  </si>
  <si>
    <t>3/4  ALUM THD HALF CPLG</t>
  </si>
  <si>
    <t>675135031153</t>
  </si>
  <si>
    <t>635-712K</t>
  </si>
  <si>
    <t>1  ALUM THD HALF CPLG</t>
  </si>
  <si>
    <t>675135031160</t>
  </si>
  <si>
    <t>635-712L</t>
  </si>
  <si>
    <t>1-1/4  ALUM THD HALF CPLG</t>
  </si>
  <si>
    <t>675135031177</t>
  </si>
  <si>
    <t>635-712M</t>
  </si>
  <si>
    <t>1-1/2  ALUM THD HALF CPLG</t>
  </si>
  <si>
    <t>675135031184</t>
  </si>
  <si>
    <t>635-712N</t>
  </si>
  <si>
    <t>2  ALUM THD HALF CPLG</t>
  </si>
  <si>
    <t>675135031191</t>
  </si>
  <si>
    <t>635-712P</t>
  </si>
  <si>
    <t>2-1/2  ALUM THD HALF CPLG</t>
  </si>
  <si>
    <t>675135031207</t>
  </si>
  <si>
    <t>635-712Q</t>
  </si>
  <si>
    <t>3  ALUM THD HALF CPLG</t>
  </si>
  <si>
    <t>675135031214</t>
  </si>
  <si>
    <t>635-712R</t>
  </si>
  <si>
    <t>3-1/2  ALUM THD HALF CPLG</t>
  </si>
  <si>
    <t>675135031221</t>
  </si>
  <si>
    <t>635-712T</t>
  </si>
  <si>
    <t>4  ALUM THD HALF CPLG</t>
  </si>
  <si>
    <t>675135031238</t>
  </si>
  <si>
    <t>635-712V</t>
  </si>
  <si>
    <t>5  ALUM THD HALF CPLG</t>
  </si>
  <si>
    <t>675135031245</t>
  </si>
  <si>
    <t>635-712W</t>
  </si>
  <si>
    <t>6  ALUM THD HALF CPLG</t>
  </si>
  <si>
    <t>675135031252</t>
  </si>
  <si>
    <t>635-712X</t>
  </si>
  <si>
    <t>8  ALUM THD HALF CPLG</t>
  </si>
  <si>
    <t>675135031269</t>
  </si>
  <si>
    <t>635-720C</t>
  </si>
  <si>
    <t>1/4 ALUM FULL CPLG (2XWALL)</t>
  </si>
  <si>
    <t>675135031276</t>
  </si>
  <si>
    <t>635-720G</t>
  </si>
  <si>
    <t>1/2 ALUM FULL CPLG (2XWALL)</t>
  </si>
  <si>
    <t>675135031283</t>
  </si>
  <si>
    <t>635-720K</t>
  </si>
  <si>
    <t>1 ALUM FULL CPLG (2XWALL)</t>
  </si>
  <si>
    <t>675135031290</t>
  </si>
  <si>
    <t>635-720M</t>
  </si>
  <si>
    <t>1-1/2 ALUM FULL CPLG (2XWALL)</t>
  </si>
  <si>
    <t>675135031306</t>
  </si>
  <si>
    <t>635-720N</t>
  </si>
  <si>
    <t>2 ALUM FULL CPLG (2XWALL)</t>
  </si>
  <si>
    <t>675135031313</t>
  </si>
  <si>
    <t>635-722K</t>
  </si>
  <si>
    <t>1 ALUM HALF CPLG (2XWALL)</t>
  </si>
  <si>
    <t>675135031320</t>
  </si>
  <si>
    <t>635-722M</t>
  </si>
  <si>
    <t>1-1/2 ALUM HALF CPLG (2XWALL)</t>
  </si>
  <si>
    <t>675135031337</t>
  </si>
  <si>
    <t>635-732K</t>
  </si>
  <si>
    <t>1 ALUM 1/2 CPLG (1.5XWALL)</t>
  </si>
  <si>
    <t>675135031344</t>
  </si>
  <si>
    <t>635-732M</t>
  </si>
  <si>
    <t>1-1/2 ALUM 1/2 CPLG (1.5XWALL)</t>
  </si>
  <si>
    <t>675135031351</t>
  </si>
  <si>
    <t>635-820A</t>
  </si>
  <si>
    <t>1/8  ALUM THD UNION</t>
  </si>
  <si>
    <t>675135031368</t>
  </si>
  <si>
    <t>635-820C</t>
  </si>
  <si>
    <t>1/4  ALUM THD UNION</t>
  </si>
  <si>
    <t>675135031375</t>
  </si>
  <si>
    <t>635-820E</t>
  </si>
  <si>
    <t>3/8  ALUM THD UNION</t>
  </si>
  <si>
    <t>675135031382</t>
  </si>
  <si>
    <t>635-820G</t>
  </si>
  <si>
    <t>1/2  ALUM THD UNION</t>
  </si>
  <si>
    <t>675135031399</t>
  </si>
  <si>
    <t>635-820I</t>
  </si>
  <si>
    <t>3/4  ALUM THD UNION</t>
  </si>
  <si>
    <t>675135031405</t>
  </si>
  <si>
    <t>635-820K</t>
  </si>
  <si>
    <t>1  ALUM THD UNION</t>
  </si>
  <si>
    <t>675135031412</t>
  </si>
  <si>
    <t>635-820L</t>
  </si>
  <si>
    <t>1-1/4  ALUM THD UNION</t>
  </si>
  <si>
    <t>675135031429</t>
  </si>
  <si>
    <t>635-820M</t>
  </si>
  <si>
    <t>1-1/2  ALUM THD UNION</t>
  </si>
  <si>
    <t>675135031436</t>
  </si>
  <si>
    <t>635-820N</t>
  </si>
  <si>
    <t>2  ALUM THD UNION</t>
  </si>
  <si>
    <t>675135031443</t>
  </si>
  <si>
    <t>635-820P</t>
  </si>
  <si>
    <t>2-1/2  ALUM THD UNION</t>
  </si>
  <si>
    <t>675135031450</t>
  </si>
  <si>
    <t>635-820Q</t>
  </si>
  <si>
    <t>3  ALUM THD UNION</t>
  </si>
  <si>
    <t>675135031467</t>
  </si>
  <si>
    <t>635-820R</t>
  </si>
  <si>
    <t>3-1/2  ALUM THD UNION</t>
  </si>
  <si>
    <t>675135031474</t>
  </si>
  <si>
    <t>635-820T</t>
  </si>
  <si>
    <t>4  ALUM THD UNION</t>
  </si>
  <si>
    <t>675135031481</t>
  </si>
  <si>
    <t>635-830KQ</t>
  </si>
  <si>
    <t>1 x 3 ALUM THREAD-O-LET</t>
  </si>
  <si>
    <t>675135031498</t>
  </si>
  <si>
    <t>635-901K</t>
  </si>
  <si>
    <t>1      ALUM S-O FLOOR FLANGE</t>
  </si>
  <si>
    <t>675135035458</t>
  </si>
  <si>
    <t>635-910G</t>
  </si>
  <si>
    <t>1/2   ALUM THD COMP FF FLANGE</t>
  </si>
  <si>
    <t>675135034901</t>
  </si>
  <si>
    <t>635-910I</t>
  </si>
  <si>
    <t>3/4   ALUM THD COMP FF FLANGE</t>
  </si>
  <si>
    <t>675135034918</t>
  </si>
  <si>
    <t>635-910K</t>
  </si>
  <si>
    <t>1     ALUM THD COMP FF FLANGE</t>
  </si>
  <si>
    <t>675135034925</t>
  </si>
  <si>
    <t>635-910L</t>
  </si>
  <si>
    <t>1-1/4 ALUM THD COMP FF FLANGE</t>
  </si>
  <si>
    <t>675135034932</t>
  </si>
  <si>
    <t>635-910M</t>
  </si>
  <si>
    <t>1-1/2 ALUM THD COMP FF FLANGE</t>
  </si>
  <si>
    <t>675135034949</t>
  </si>
  <si>
    <t>635-910N</t>
  </si>
  <si>
    <t>2     ALUM THD COMP FF FLANGE</t>
  </si>
  <si>
    <t>675135034956</t>
  </si>
  <si>
    <t>635-910P</t>
  </si>
  <si>
    <t>2-1/2 ALUM THD COMP FF FLANGE</t>
  </si>
  <si>
    <t>675135034963</t>
  </si>
  <si>
    <t>635-910Q</t>
  </si>
  <si>
    <t>3     ALUM THD COMP FF FLANGE</t>
  </si>
  <si>
    <t>675135034970</t>
  </si>
  <si>
    <t>635-910T</t>
  </si>
  <si>
    <t>4     ALUM THD COMP FF FLANGE</t>
  </si>
  <si>
    <t>675135034987</t>
  </si>
  <si>
    <t>635-910V</t>
  </si>
  <si>
    <t>5     ALUM THD COMP FF FLANGE</t>
  </si>
  <si>
    <t>675135034994</t>
  </si>
  <si>
    <t>635-910W</t>
  </si>
  <si>
    <t>6     ALUM THD COMP FF FLANGE</t>
  </si>
  <si>
    <t>675135035007</t>
  </si>
  <si>
    <t>635-920C</t>
  </si>
  <si>
    <t>1/4    ALUM HEX LOCKNUT</t>
  </si>
  <si>
    <t>675135031504</t>
  </si>
  <si>
    <t>635-920E</t>
  </si>
  <si>
    <t>3/8    ALUM HEX LOCKNUT</t>
  </si>
  <si>
    <t>675135031511</t>
  </si>
  <si>
    <t>635-920G</t>
  </si>
  <si>
    <t>1/2    ALUM HEX LOCKNUT</t>
  </si>
  <si>
    <t>675135031528</t>
  </si>
  <si>
    <t>635-920I</t>
  </si>
  <si>
    <t>3/4    ALUM HEX LOCKNUT</t>
  </si>
  <si>
    <t>675135031535</t>
  </si>
  <si>
    <t>635-920K</t>
  </si>
  <si>
    <t>1     ALUM HEX LOCKNUT</t>
  </si>
  <si>
    <t>675135031542</t>
  </si>
  <si>
    <t>635-920L</t>
  </si>
  <si>
    <t>1-1/4    ALUM HEX LOCKNUT</t>
  </si>
  <si>
    <t>675135031559</t>
  </si>
  <si>
    <t>635-920M</t>
  </si>
  <si>
    <t>1-1/2    ALUM HEX LOCKNUT</t>
  </si>
  <si>
    <t>675135031566</t>
  </si>
  <si>
    <t>635-920N</t>
  </si>
  <si>
    <t>2     ALUM HEX LOCKNUT</t>
  </si>
  <si>
    <t>675135031573</t>
  </si>
  <si>
    <t>635-920P</t>
  </si>
  <si>
    <t>2-1/2    ALUM HEX LOCKNUT</t>
  </si>
  <si>
    <t>675135031580</t>
  </si>
  <si>
    <t>635-920Q</t>
  </si>
  <si>
    <t>3     ALUM HEX LOCKNUT</t>
  </si>
  <si>
    <t>675135031597</t>
  </si>
  <si>
    <t>635-930G</t>
  </si>
  <si>
    <t>1/2   ALUM SLIP-ON FF FLANGE</t>
  </si>
  <si>
    <t>675135035014</t>
  </si>
  <si>
    <t>635-930I</t>
  </si>
  <si>
    <t>3/4   ALUM SLIP-ON FF FLANGE</t>
  </si>
  <si>
    <t>675135035021</t>
  </si>
  <si>
    <t>635-930K</t>
  </si>
  <si>
    <t>1     ALUM SLIP-ON FF FLANGE</t>
  </si>
  <si>
    <t>675135035038</t>
  </si>
  <si>
    <t>635-930L</t>
  </si>
  <si>
    <t>1-1/4 ALUM SLIP-ON FF FLANGE</t>
  </si>
  <si>
    <t>675135035045</t>
  </si>
  <si>
    <t>635-930M</t>
  </si>
  <si>
    <t>1-1/2 ALUM SLIP-ON FF FLANGE</t>
  </si>
  <si>
    <t>675135035052</t>
  </si>
  <si>
    <t>635-930N</t>
  </si>
  <si>
    <t>2     ALUM SLIP-ON FF FLANGE</t>
  </si>
  <si>
    <t>675135035069</t>
  </si>
  <si>
    <t>635-930P</t>
  </si>
  <si>
    <t>2-1/2 ALUM SLIP-ON FF FLANGE</t>
  </si>
  <si>
    <t>675135035076</t>
  </si>
  <si>
    <t>635-930Q</t>
  </si>
  <si>
    <t>3     ALUM SLIP-ON FF FLANGE</t>
  </si>
  <si>
    <t>675135035083</t>
  </si>
  <si>
    <t>635-930T</t>
  </si>
  <si>
    <t>4     ALUM SLIP-ON FF FLANGE</t>
  </si>
  <si>
    <t>675135035090</t>
  </si>
  <si>
    <t>635-930V</t>
  </si>
  <si>
    <t>5     ALUM SLIP-ON FF FLANGE</t>
  </si>
  <si>
    <t>675135035106</t>
  </si>
  <si>
    <t>635-930W</t>
  </si>
  <si>
    <t>6     ALUM SLIP-ON FF FLANGE</t>
  </si>
  <si>
    <t>675135035113</t>
  </si>
  <si>
    <t>635-930X</t>
  </si>
  <si>
    <t>8     ALUM SLIP-ON FF FLANGE</t>
  </si>
  <si>
    <t>675135035120</t>
  </si>
  <si>
    <t>635-930Y</t>
  </si>
  <si>
    <t>10    ALUM SLIP-ON FF FLANGE</t>
  </si>
  <si>
    <t>675135035137</t>
  </si>
  <si>
    <t>635-940G</t>
  </si>
  <si>
    <t>1/2   ALUM BLIND FF FLANGE</t>
  </si>
  <si>
    <t>675135035144</t>
  </si>
  <si>
    <t>635-940I</t>
  </si>
  <si>
    <t>3/4   ALUM BLIND FF FLANGE</t>
  </si>
  <si>
    <t>675135035151</t>
  </si>
  <si>
    <t>635-940K</t>
  </si>
  <si>
    <t>1     ALUM BLIND FF FLANGE</t>
  </si>
  <si>
    <t>675135035168</t>
  </si>
  <si>
    <t>635-940L</t>
  </si>
  <si>
    <t>1-1/4 ALUM BLIND FF FLANGE</t>
  </si>
  <si>
    <t>675135035175</t>
  </si>
  <si>
    <t>635-940M</t>
  </si>
  <si>
    <t>1-1/2 ALUM BLIND FF FLANGE</t>
  </si>
  <si>
    <t>675135035182</t>
  </si>
  <si>
    <t>635-940N</t>
  </si>
  <si>
    <t>2     ALUM BLIND FF FLANGE</t>
  </si>
  <si>
    <t>675135035199</t>
  </si>
  <si>
    <t>635-940P</t>
  </si>
  <si>
    <t>2-1/2 ALUM BLIND FF FLANGE</t>
  </si>
  <si>
    <t>675135035205</t>
  </si>
  <si>
    <t>635-940Q</t>
  </si>
  <si>
    <t>3     ALUM BLIND FF FLANGE</t>
  </si>
  <si>
    <t>675135035212</t>
  </si>
  <si>
    <t>635-940T</t>
  </si>
  <si>
    <t>4     ALUM BLIND FF FLANGE</t>
  </si>
  <si>
    <t>675135035229</t>
  </si>
  <si>
    <t>635-940W</t>
  </si>
  <si>
    <t>6     ALUM BLIND FF FLANGE</t>
  </si>
  <si>
    <t>675135035236</t>
  </si>
  <si>
    <t>635-940X</t>
  </si>
  <si>
    <t>8     ALUM BLIND FF FLANGE</t>
  </si>
  <si>
    <t>675135035243</t>
  </si>
  <si>
    <t>635-941Q</t>
  </si>
  <si>
    <t>3     ALUM BLIND RF FLANGE</t>
  </si>
  <si>
    <t>675135035328</t>
  </si>
  <si>
    <t>635-950A</t>
  </si>
  <si>
    <t>1/8    ALUM WELD-TANK FLANGE</t>
  </si>
  <si>
    <t>675135035335</t>
  </si>
  <si>
    <t>635-950C</t>
  </si>
  <si>
    <t>1/4    ALUM WELD-TANK FLANGE</t>
  </si>
  <si>
    <t>675135035342</t>
  </si>
  <si>
    <t>635-950E</t>
  </si>
  <si>
    <t>3/8    ALUM WELD-TANK FLANGE</t>
  </si>
  <si>
    <t>675135035359</t>
  </si>
  <si>
    <t>635-950G</t>
  </si>
  <si>
    <t>1/2    ALUM WELD-TANK FLANGE</t>
  </si>
  <si>
    <t>675135035366</t>
  </si>
  <si>
    <t>635-950I</t>
  </si>
  <si>
    <t>3/4    ALUM WELD-TANK FLANGE</t>
  </si>
  <si>
    <t>675135035373</t>
  </si>
  <si>
    <t>635-950K</t>
  </si>
  <si>
    <t>1      ALUM WELD-TANK FLANGE</t>
  </si>
  <si>
    <t>675135035380</t>
  </si>
  <si>
    <t>635-950L</t>
  </si>
  <si>
    <t>1-1/4  ALUM WELD-TANK FLANGE</t>
  </si>
  <si>
    <t>675135035397</t>
  </si>
  <si>
    <t>635-950M</t>
  </si>
  <si>
    <t>1-1/2  ALUM WELD-TANK FLANGE</t>
  </si>
  <si>
    <t>675135035403</t>
  </si>
  <si>
    <t>635-950N</t>
  </si>
  <si>
    <t>2     ALUM WELD-TANK FLANGE</t>
  </si>
  <si>
    <t>675135035410</t>
  </si>
  <si>
    <t>635-950P</t>
  </si>
  <si>
    <t>2-1/2  ALUM WELD-TANK FLANGE</t>
  </si>
  <si>
    <t>675135035427</t>
  </si>
  <si>
    <t>635-950Q</t>
  </si>
  <si>
    <t>3     ALUM WELD-TANK FLANGE</t>
  </si>
  <si>
    <t>675135035434</t>
  </si>
  <si>
    <t>635-950T</t>
  </si>
  <si>
    <t>4     ALUM WELD-TANK FLANGE</t>
  </si>
  <si>
    <t>675135035441</t>
  </si>
  <si>
    <t>635-961K</t>
  </si>
  <si>
    <t>1   ALUM WELD NECK RF FLANGE</t>
  </si>
  <si>
    <t>675135035250</t>
  </si>
  <si>
    <t>635-961M</t>
  </si>
  <si>
    <t>1-1/2 ALUM WELD NECK RF FLANGE</t>
  </si>
  <si>
    <t>675135035267</t>
  </si>
  <si>
    <t>635-961N</t>
  </si>
  <si>
    <t>2   ALUM WELD NECK RF FLANGE</t>
  </si>
  <si>
    <t>675135035274</t>
  </si>
  <si>
    <t>635-961P</t>
  </si>
  <si>
    <t>2-1/2 ALUM WELD NECK RF FLANGE</t>
  </si>
  <si>
    <t>675135035281</t>
  </si>
  <si>
    <t>635-961Q</t>
  </si>
  <si>
    <t>3   ALUM WELD NECK RF FLANGE</t>
  </si>
  <si>
    <t>675135035298</t>
  </si>
  <si>
    <t>635-961V</t>
  </si>
  <si>
    <t>5   ALUM WELD NECK RF FLANGE</t>
  </si>
  <si>
    <t>675135035304</t>
  </si>
  <si>
    <t>635-961W</t>
  </si>
  <si>
    <t>6   ALUM WELD NECK RF FLANGE</t>
  </si>
  <si>
    <t>675135035311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</si>
</sst>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@"/>
    <numFmt numFmtId="170" formatCode="0.000"/>
  </numFmts>
  <fonts count="19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9" fillId="3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Fill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9" fontId="16" fillId="3" borderId="0" xfId="0" applyNumberFormat="1" applyFont="1" applyFill="1" applyBorder="1" applyAlignment="1" applyProtection="1">
      <alignment horizontal="right"/>
      <protection hidden="1"/>
    </xf>
    <xf numFmtId="168" fontId="9" fillId="3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7" fillId="5" borderId="0" xfId="0" applyFont="1" applyFill="1" applyAlignment="1" applyProtection="1">
      <alignment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7" fillId="0" borderId="0" xfId="0" applyFont="1" applyFill="1" applyAlignment="1" applyProtection="1">
      <alignment/>
      <protection hidden="1"/>
    </xf>
    <xf numFmtId="164" fontId="17" fillId="0" borderId="0" xfId="0" applyFont="1" applyAlignment="1" applyProtection="1">
      <alignment/>
      <protection hidden="1"/>
    </xf>
    <xf numFmtId="164" fontId="17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70" fontId="1" fillId="0" borderId="2" xfId="0" applyNumberFormat="1" applyFont="1" applyBorder="1" applyAlignment="1" applyProtection="1">
      <alignment horizontal="right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  <xf numFmtId="164" fontId="1" fillId="0" borderId="0" xfId="0" applyFont="1" applyAlignment="1" applyProtection="1">
      <alignment horizontal="right"/>
      <protection hidden="1"/>
    </xf>
    <xf numFmtId="164" fontId="1" fillId="0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showGridLines="0" tabSelected="1" zoomScale="80" zoomScaleNormal="80" workbookViewId="0" topLeftCell="A1">
      <pane ySplit="9" topLeftCell="A10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2.42187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12" width="5.7109375" style="1" customWidth="1"/>
    <col min="13" max="13" width="6.28125" style="1" customWidth="1"/>
    <col min="14" max="14" width="7.7109375" style="1" customWidth="1"/>
    <col min="15" max="15" width="8.7109375" style="1" customWidth="1"/>
    <col min="16" max="16" width="8.28125" style="1" customWidth="1"/>
    <col min="17" max="253" width="11.421875" style="1" customWidth="1"/>
    <col min="254" max="16384" width="11.421875" style="4" customWidth="1"/>
  </cols>
  <sheetData>
    <row r="1" spans="1:256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1"/>
      <c r="M1" s="1"/>
      <c r="N1" s="1"/>
      <c r="O1" s="1"/>
      <c r="P1" s="1"/>
      <c r="IT1" s="10"/>
      <c r="IU1" s="10"/>
      <c r="IV1" s="10"/>
    </row>
    <row r="2" spans="1:250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5"/>
      <c r="J2" s="7"/>
      <c r="K2" s="16"/>
      <c r="IN2" s="10"/>
      <c r="IO2" s="10"/>
      <c r="IP2" s="10"/>
    </row>
    <row r="3" spans="1:250" s="9" customFormat="1" ht="18.75" customHeight="1">
      <c r="A3" s="17" t="s">
        <v>4</v>
      </c>
      <c r="B3" s="17"/>
      <c r="C3" s="17"/>
      <c r="D3" s="6"/>
      <c r="E3" s="7"/>
      <c r="F3" s="18" t="s">
        <v>5</v>
      </c>
      <c r="G3" s="18"/>
      <c r="H3" s="19">
        <v>1</v>
      </c>
      <c r="I3" s="20"/>
      <c r="J3" s="7"/>
      <c r="K3" s="16"/>
      <c r="IN3" s="10"/>
      <c r="IO3" s="10"/>
      <c r="IP3" s="10"/>
    </row>
    <row r="4" spans="1:250" s="9" customFormat="1" ht="18.75" customHeight="1">
      <c r="A4" s="21" t="s">
        <v>6</v>
      </c>
      <c r="B4" s="22" t="s">
        <v>7</v>
      </c>
      <c r="C4" s="23" t="s">
        <v>8</v>
      </c>
      <c r="D4" s="6"/>
      <c r="E4" s="7"/>
      <c r="F4" s="18"/>
      <c r="G4" s="18"/>
      <c r="H4" s="24"/>
      <c r="I4" s="25"/>
      <c r="J4" s="16"/>
      <c r="K4" s="16"/>
      <c r="IN4" s="10"/>
      <c r="IO4" s="10"/>
      <c r="IP4" s="10"/>
    </row>
    <row r="5" spans="1:250" s="9" customFormat="1" ht="18.75" customHeight="1">
      <c r="A5" s="26" t="s">
        <v>9</v>
      </c>
      <c r="B5" s="23"/>
      <c r="C5" s="27" t="s">
        <v>10</v>
      </c>
      <c r="D5" s="28"/>
      <c r="E5" s="29"/>
      <c r="F5" s="18"/>
      <c r="G5" s="18"/>
      <c r="H5" s="24"/>
      <c r="I5" s="30"/>
      <c r="J5" s="16"/>
      <c r="K5" s="16"/>
      <c r="IN5" s="10"/>
      <c r="IO5" s="10"/>
      <c r="IP5" s="10"/>
    </row>
    <row r="6" spans="1:250" s="9" customFormat="1" ht="18.75" customHeight="1">
      <c r="A6" s="31" t="s">
        <v>11</v>
      </c>
      <c r="B6" s="31"/>
      <c r="C6" s="31"/>
      <c r="D6" s="32"/>
      <c r="E6" s="33"/>
      <c r="F6" s="18"/>
      <c r="G6" s="18"/>
      <c r="H6" s="24"/>
      <c r="I6" s="34"/>
      <c r="J6" s="16"/>
      <c r="K6" s="16"/>
      <c r="IN6" s="10"/>
      <c r="IO6" s="10"/>
      <c r="IP6" s="10"/>
    </row>
    <row r="7" spans="1:255" s="9" customFormat="1" ht="18.75" customHeight="1">
      <c r="A7" s="35" t="s">
        <v>12</v>
      </c>
      <c r="B7" s="35"/>
      <c r="C7" s="35"/>
      <c r="D7" s="32"/>
      <c r="E7" s="32"/>
      <c r="F7" s="18"/>
      <c r="G7" s="18"/>
      <c r="H7" s="24"/>
      <c r="I7" s="36"/>
      <c r="J7" s="16"/>
      <c r="K7" s="37"/>
      <c r="L7" s="38"/>
      <c r="M7" s="38"/>
      <c r="N7" s="38"/>
      <c r="O7" s="38"/>
      <c r="IS7" s="10"/>
      <c r="IT7" s="10"/>
      <c r="IU7" s="10"/>
    </row>
    <row r="8" spans="1:16" ht="14.25">
      <c r="A8" s="39"/>
      <c r="B8" s="39"/>
      <c r="C8" s="40"/>
      <c r="D8" s="40"/>
      <c r="E8" s="40"/>
      <c r="F8" s="41"/>
      <c r="G8" s="41"/>
      <c r="H8" s="41"/>
      <c r="I8" s="41"/>
      <c r="J8" s="42"/>
      <c r="K8" s="43"/>
      <c r="L8" s="37"/>
      <c r="M8" s="38"/>
      <c r="N8" s="38"/>
      <c r="O8" s="38"/>
      <c r="P8" s="38"/>
    </row>
    <row r="9" spans="1:16" s="49" customFormat="1" ht="13.5">
      <c r="A9" s="44" t="s">
        <v>13</v>
      </c>
      <c r="B9" s="44" t="s">
        <v>14</v>
      </c>
      <c r="C9" s="44" t="s">
        <v>15</v>
      </c>
      <c r="D9" s="45" t="s">
        <v>16</v>
      </c>
      <c r="E9" s="45" t="s">
        <v>17</v>
      </c>
      <c r="F9" s="45" t="s">
        <v>18</v>
      </c>
      <c r="G9" s="45" t="s">
        <v>19</v>
      </c>
      <c r="H9" s="46" t="s">
        <v>20</v>
      </c>
      <c r="I9" s="45" t="s">
        <v>21</v>
      </c>
      <c r="J9" s="47"/>
      <c r="K9" s="48" t="s">
        <v>22</v>
      </c>
      <c r="L9" s="1"/>
      <c r="M9" s="1"/>
      <c r="N9" s="1"/>
      <c r="O9" s="1"/>
      <c r="P9" s="1"/>
    </row>
    <row r="10" spans="1:14" ht="14.25">
      <c r="A10" s="50" t="s">
        <v>23</v>
      </c>
      <c r="B10" s="50" t="s">
        <v>24</v>
      </c>
      <c r="C10" s="50"/>
      <c r="D10" s="51" t="s">
        <v>25</v>
      </c>
      <c r="E10" s="51">
        <v>0</v>
      </c>
      <c r="F10" s="51" t="s">
        <v>26</v>
      </c>
      <c r="G10" s="52">
        <v>2.5</v>
      </c>
      <c r="H10" s="53">
        <f aca="true" t="shared" si="0" ref="H10:H153">IF(K10="630",$H$3,1)</f>
        <v>1</v>
      </c>
      <c r="I10" s="52">
        <f aca="true" t="shared" si="1" ref="I10:I153">_xlfn.CEILING.MATH(G10*H10,0.001)</f>
        <v>2.5</v>
      </c>
      <c r="J10" s="42"/>
      <c r="K10" s="43" t="s">
        <v>27</v>
      </c>
      <c r="M10"/>
      <c r="N10"/>
    </row>
    <row r="11" spans="1:14" ht="14.25">
      <c r="A11" s="50" t="s">
        <v>28</v>
      </c>
      <c r="B11" s="50" t="s">
        <v>29</v>
      </c>
      <c r="C11" s="50"/>
      <c r="D11" s="51" t="s">
        <v>30</v>
      </c>
      <c r="E11" s="51">
        <v>0</v>
      </c>
      <c r="F11" s="51" t="s">
        <v>26</v>
      </c>
      <c r="G11" s="52">
        <v>2.6500000000000004</v>
      </c>
      <c r="H11" s="53">
        <f t="shared" si="0"/>
        <v>1</v>
      </c>
      <c r="I11" s="52">
        <f t="shared" si="1"/>
        <v>2.65</v>
      </c>
      <c r="J11" s="42"/>
      <c r="K11" s="43" t="s">
        <v>27</v>
      </c>
      <c r="M11"/>
      <c r="N11"/>
    </row>
    <row r="12" spans="1:14" ht="14.25">
      <c r="A12" s="50" t="s">
        <v>31</v>
      </c>
      <c r="B12" s="50" t="s">
        <v>32</v>
      </c>
      <c r="C12" s="50"/>
      <c r="D12" s="51" t="s">
        <v>33</v>
      </c>
      <c r="E12" s="51">
        <v>0</v>
      </c>
      <c r="F12" s="51" t="s">
        <v>26</v>
      </c>
      <c r="G12" s="52">
        <v>2.6500000000000004</v>
      </c>
      <c r="H12" s="53">
        <f t="shared" si="0"/>
        <v>1</v>
      </c>
      <c r="I12" s="52">
        <f t="shared" si="1"/>
        <v>2.65</v>
      </c>
      <c r="J12" s="42"/>
      <c r="K12" s="43" t="s">
        <v>27</v>
      </c>
      <c r="M12"/>
      <c r="N12"/>
    </row>
    <row r="13" spans="1:14" ht="14.25">
      <c r="A13" s="50" t="s">
        <v>34</v>
      </c>
      <c r="B13" s="50" t="s">
        <v>35</v>
      </c>
      <c r="C13" s="50"/>
      <c r="D13" s="51" t="s">
        <v>36</v>
      </c>
      <c r="E13" s="51">
        <v>0</v>
      </c>
      <c r="F13" s="51" t="s">
        <v>26</v>
      </c>
      <c r="G13" s="52">
        <v>2.85</v>
      </c>
      <c r="H13" s="53">
        <f t="shared" si="0"/>
        <v>1</v>
      </c>
      <c r="I13" s="52">
        <f t="shared" si="1"/>
        <v>2.85</v>
      </c>
      <c r="J13" s="42"/>
      <c r="K13" s="43" t="s">
        <v>27</v>
      </c>
      <c r="M13"/>
      <c r="N13"/>
    </row>
    <row r="14" spans="1:14" ht="14.25">
      <c r="A14" s="50" t="s">
        <v>37</v>
      </c>
      <c r="B14" s="50" t="s">
        <v>38</v>
      </c>
      <c r="C14" s="50"/>
      <c r="D14" s="51" t="s">
        <v>39</v>
      </c>
      <c r="E14" s="51">
        <v>0</v>
      </c>
      <c r="F14" s="51" t="s">
        <v>26</v>
      </c>
      <c r="G14" s="52">
        <v>3.25</v>
      </c>
      <c r="H14" s="53">
        <f t="shared" si="0"/>
        <v>1</v>
      </c>
      <c r="I14" s="52">
        <f t="shared" si="1"/>
        <v>3.25</v>
      </c>
      <c r="J14" s="42"/>
      <c r="K14" s="43" t="s">
        <v>27</v>
      </c>
      <c r="M14"/>
      <c r="N14"/>
    </row>
    <row r="15" spans="1:14" ht="14.25">
      <c r="A15" s="50" t="s">
        <v>40</v>
      </c>
      <c r="B15" s="50" t="s">
        <v>41</v>
      </c>
      <c r="C15" s="50"/>
      <c r="D15" s="51" t="s">
        <v>42</v>
      </c>
      <c r="E15" s="51">
        <v>0</v>
      </c>
      <c r="F15" s="51" t="s">
        <v>26</v>
      </c>
      <c r="G15" s="52">
        <v>3.4000000000000004</v>
      </c>
      <c r="H15" s="53">
        <f t="shared" si="0"/>
        <v>1</v>
      </c>
      <c r="I15" s="52">
        <f t="shared" si="1"/>
        <v>3.4</v>
      </c>
      <c r="J15" s="42"/>
      <c r="K15" s="43" t="s">
        <v>27</v>
      </c>
      <c r="M15"/>
      <c r="N15"/>
    </row>
    <row r="16" spans="1:14" ht="14.25">
      <c r="A16" s="50" t="s">
        <v>43</v>
      </c>
      <c r="B16" s="50" t="s">
        <v>44</v>
      </c>
      <c r="C16" s="50"/>
      <c r="D16" s="51" t="s">
        <v>45</v>
      </c>
      <c r="E16" s="51">
        <v>0</v>
      </c>
      <c r="F16" s="51" t="s">
        <v>26</v>
      </c>
      <c r="G16" s="52">
        <v>3.5</v>
      </c>
      <c r="H16" s="53">
        <f t="shared" si="0"/>
        <v>1</v>
      </c>
      <c r="I16" s="52">
        <f t="shared" si="1"/>
        <v>3.5</v>
      </c>
      <c r="J16" s="42"/>
      <c r="K16" s="43" t="s">
        <v>27</v>
      </c>
      <c r="M16"/>
      <c r="N16"/>
    </row>
    <row r="17" spans="1:14" ht="14.25">
      <c r="A17" s="50" t="s">
        <v>46</v>
      </c>
      <c r="B17" s="50" t="s">
        <v>47</v>
      </c>
      <c r="C17" s="50"/>
      <c r="D17" s="51" t="s">
        <v>48</v>
      </c>
      <c r="E17" s="51">
        <v>0</v>
      </c>
      <c r="F17" s="51" t="s">
        <v>26</v>
      </c>
      <c r="G17" s="52">
        <v>4.4</v>
      </c>
      <c r="H17" s="53">
        <f t="shared" si="0"/>
        <v>1</v>
      </c>
      <c r="I17" s="52">
        <f t="shared" si="1"/>
        <v>4.4</v>
      </c>
      <c r="J17" s="42"/>
      <c r="K17" s="43" t="s">
        <v>27</v>
      </c>
      <c r="M17"/>
      <c r="N17"/>
    </row>
    <row r="18" spans="1:14" ht="14.25">
      <c r="A18" s="50" t="s">
        <v>49</v>
      </c>
      <c r="B18" s="50" t="s">
        <v>50</v>
      </c>
      <c r="C18" s="50"/>
      <c r="D18" s="51" t="s">
        <v>51</v>
      </c>
      <c r="E18" s="51">
        <v>0</v>
      </c>
      <c r="F18" s="51" t="s">
        <v>26</v>
      </c>
      <c r="G18" s="52">
        <v>4.6000000000000005</v>
      </c>
      <c r="H18" s="53">
        <f t="shared" si="0"/>
        <v>1</v>
      </c>
      <c r="I18" s="52">
        <f t="shared" si="1"/>
        <v>4.6000000000000005</v>
      </c>
      <c r="J18" s="42"/>
      <c r="K18" s="43" t="s">
        <v>27</v>
      </c>
      <c r="M18"/>
      <c r="N18"/>
    </row>
    <row r="19" spans="1:14" ht="14.25">
      <c r="A19" s="50" t="s">
        <v>52</v>
      </c>
      <c r="B19" s="50" t="s">
        <v>53</v>
      </c>
      <c r="C19" s="50"/>
      <c r="D19" s="51" t="s">
        <v>54</v>
      </c>
      <c r="E19" s="51">
        <v>0</v>
      </c>
      <c r="F19" s="51" t="s">
        <v>26</v>
      </c>
      <c r="G19" s="52">
        <v>4.75</v>
      </c>
      <c r="H19" s="53">
        <f t="shared" si="0"/>
        <v>1</v>
      </c>
      <c r="I19" s="52">
        <f t="shared" si="1"/>
        <v>4.75</v>
      </c>
      <c r="J19" s="42"/>
      <c r="K19" s="43" t="s">
        <v>27</v>
      </c>
      <c r="M19"/>
      <c r="N19"/>
    </row>
    <row r="20" spans="1:14" ht="14.25">
      <c r="A20" s="50" t="s">
        <v>55</v>
      </c>
      <c r="B20" s="50" t="s">
        <v>56</v>
      </c>
      <c r="C20" s="50"/>
      <c r="D20" s="51" t="s">
        <v>57</v>
      </c>
      <c r="E20" s="51">
        <v>0</v>
      </c>
      <c r="F20" s="51" t="s">
        <v>26</v>
      </c>
      <c r="G20" s="52">
        <v>5.2</v>
      </c>
      <c r="H20" s="53">
        <f t="shared" si="0"/>
        <v>1</v>
      </c>
      <c r="I20" s="52">
        <f t="shared" si="1"/>
        <v>5.2</v>
      </c>
      <c r="J20" s="42"/>
      <c r="K20" s="43" t="s">
        <v>27</v>
      </c>
      <c r="M20"/>
      <c r="N20"/>
    </row>
    <row r="21" spans="1:14" ht="14.25">
      <c r="A21" s="50" t="s">
        <v>58</v>
      </c>
      <c r="B21" s="50" t="s">
        <v>59</v>
      </c>
      <c r="C21" s="50"/>
      <c r="D21" s="51" t="s">
        <v>60</v>
      </c>
      <c r="E21" s="51">
        <v>0</v>
      </c>
      <c r="F21" s="51" t="s">
        <v>26</v>
      </c>
      <c r="G21" s="52">
        <v>2.85</v>
      </c>
      <c r="H21" s="53">
        <f t="shared" si="0"/>
        <v>1</v>
      </c>
      <c r="I21" s="52">
        <f t="shared" si="1"/>
        <v>2.85</v>
      </c>
      <c r="J21" s="42"/>
      <c r="K21" s="43" t="s">
        <v>27</v>
      </c>
      <c r="M21"/>
      <c r="N21"/>
    </row>
    <row r="22" spans="1:14" ht="14.25">
      <c r="A22" s="50" t="s">
        <v>61</v>
      </c>
      <c r="B22" s="50" t="s">
        <v>62</v>
      </c>
      <c r="C22" s="50"/>
      <c r="D22" s="51" t="s">
        <v>63</v>
      </c>
      <c r="E22" s="51">
        <v>0</v>
      </c>
      <c r="F22" s="51" t="s">
        <v>26</v>
      </c>
      <c r="G22" s="52">
        <v>2.85</v>
      </c>
      <c r="H22" s="53">
        <f t="shared" si="0"/>
        <v>1</v>
      </c>
      <c r="I22" s="52">
        <f t="shared" si="1"/>
        <v>2.85</v>
      </c>
      <c r="J22" s="42"/>
      <c r="K22" s="43" t="s">
        <v>27</v>
      </c>
      <c r="M22"/>
      <c r="N22"/>
    </row>
    <row r="23" spans="1:14" ht="14.25">
      <c r="A23" s="50" t="s">
        <v>64</v>
      </c>
      <c r="B23" s="50" t="s">
        <v>65</v>
      </c>
      <c r="C23" s="50"/>
      <c r="D23" s="51" t="s">
        <v>66</v>
      </c>
      <c r="E23" s="51">
        <v>0</v>
      </c>
      <c r="F23" s="51" t="s">
        <v>26</v>
      </c>
      <c r="G23" s="52">
        <v>3.25</v>
      </c>
      <c r="H23" s="53">
        <f t="shared" si="0"/>
        <v>1</v>
      </c>
      <c r="I23" s="52">
        <f t="shared" si="1"/>
        <v>3.25</v>
      </c>
      <c r="J23" s="42"/>
      <c r="K23" s="43" t="s">
        <v>27</v>
      </c>
      <c r="M23"/>
      <c r="N23"/>
    </row>
    <row r="24" spans="1:14" ht="14.25">
      <c r="A24" s="50" t="s">
        <v>67</v>
      </c>
      <c r="B24" s="50" t="s">
        <v>68</v>
      </c>
      <c r="C24" s="50"/>
      <c r="D24" s="51" t="s">
        <v>69</v>
      </c>
      <c r="E24" s="51">
        <v>0</v>
      </c>
      <c r="F24" s="51" t="s">
        <v>26</v>
      </c>
      <c r="G24" s="52">
        <v>3.4000000000000004</v>
      </c>
      <c r="H24" s="53">
        <f t="shared" si="0"/>
        <v>1</v>
      </c>
      <c r="I24" s="52">
        <f t="shared" si="1"/>
        <v>3.4</v>
      </c>
      <c r="J24" s="42"/>
      <c r="K24" s="43" t="s">
        <v>27</v>
      </c>
      <c r="M24"/>
      <c r="N24"/>
    </row>
    <row r="25" spans="1:14" ht="14.25">
      <c r="A25" s="50" t="s">
        <v>70</v>
      </c>
      <c r="B25" s="50" t="s">
        <v>71</v>
      </c>
      <c r="C25" s="50"/>
      <c r="D25" s="51" t="s">
        <v>72</v>
      </c>
      <c r="E25" s="51">
        <v>0</v>
      </c>
      <c r="F25" s="51" t="s">
        <v>26</v>
      </c>
      <c r="G25" s="52">
        <v>3.75</v>
      </c>
      <c r="H25" s="53">
        <f t="shared" si="0"/>
        <v>1</v>
      </c>
      <c r="I25" s="52">
        <f t="shared" si="1"/>
        <v>3.75</v>
      </c>
      <c r="J25" s="42"/>
      <c r="K25" s="43" t="s">
        <v>27</v>
      </c>
      <c r="M25"/>
      <c r="N25"/>
    </row>
    <row r="26" spans="1:14" ht="14.25">
      <c r="A26" s="50" t="s">
        <v>73</v>
      </c>
      <c r="B26" s="50" t="s">
        <v>74</v>
      </c>
      <c r="C26" s="50"/>
      <c r="D26" s="51" t="s">
        <v>75</v>
      </c>
      <c r="E26" s="51">
        <v>0</v>
      </c>
      <c r="F26" s="51" t="s">
        <v>26</v>
      </c>
      <c r="G26" s="52">
        <v>4.6000000000000005</v>
      </c>
      <c r="H26" s="53">
        <f t="shared" si="0"/>
        <v>1</v>
      </c>
      <c r="I26" s="52">
        <f t="shared" si="1"/>
        <v>4.6000000000000005</v>
      </c>
      <c r="J26" s="42"/>
      <c r="K26" s="43" t="s">
        <v>27</v>
      </c>
      <c r="M26"/>
      <c r="N26"/>
    </row>
    <row r="27" spans="1:14" ht="14.25">
      <c r="A27" s="50" t="s">
        <v>76</v>
      </c>
      <c r="B27" s="50" t="s">
        <v>77</v>
      </c>
      <c r="C27" s="50"/>
      <c r="D27" s="51" t="s">
        <v>78</v>
      </c>
      <c r="E27" s="51">
        <v>0</v>
      </c>
      <c r="F27" s="51" t="s">
        <v>26</v>
      </c>
      <c r="G27" s="52">
        <v>5</v>
      </c>
      <c r="H27" s="53">
        <f t="shared" si="0"/>
        <v>1</v>
      </c>
      <c r="I27" s="52">
        <f t="shared" si="1"/>
        <v>5</v>
      </c>
      <c r="J27" s="42"/>
      <c r="K27" s="43" t="s">
        <v>27</v>
      </c>
      <c r="M27"/>
      <c r="N27"/>
    </row>
    <row r="28" spans="1:14" ht="14.25">
      <c r="A28" s="50" t="s">
        <v>79</v>
      </c>
      <c r="B28" s="50" t="s">
        <v>80</v>
      </c>
      <c r="C28" s="50"/>
      <c r="D28" s="51" t="s">
        <v>81</v>
      </c>
      <c r="E28" s="51">
        <v>0</v>
      </c>
      <c r="F28" s="51" t="s">
        <v>26</v>
      </c>
      <c r="G28" s="52">
        <v>5.35</v>
      </c>
      <c r="H28" s="53">
        <f t="shared" si="0"/>
        <v>1</v>
      </c>
      <c r="I28" s="52">
        <f t="shared" si="1"/>
        <v>5.3500000000000005</v>
      </c>
      <c r="J28" s="42"/>
      <c r="K28" s="43" t="s">
        <v>27</v>
      </c>
      <c r="M28"/>
      <c r="N28"/>
    </row>
    <row r="29" spans="1:14" ht="14.25">
      <c r="A29" s="50" t="s">
        <v>82</v>
      </c>
      <c r="B29" s="50" t="s">
        <v>83</v>
      </c>
      <c r="C29" s="50"/>
      <c r="D29" s="51" t="s">
        <v>84</v>
      </c>
      <c r="E29" s="51">
        <v>0</v>
      </c>
      <c r="F29" s="51" t="s">
        <v>26</v>
      </c>
      <c r="G29" s="52">
        <v>6.15</v>
      </c>
      <c r="H29" s="53">
        <f t="shared" si="0"/>
        <v>1</v>
      </c>
      <c r="I29" s="52">
        <f t="shared" si="1"/>
        <v>6.15</v>
      </c>
      <c r="J29" s="42"/>
      <c r="K29" s="43" t="s">
        <v>27</v>
      </c>
      <c r="M29"/>
      <c r="N29"/>
    </row>
    <row r="30" spans="1:14" ht="14.25">
      <c r="A30" s="50" t="s">
        <v>85</v>
      </c>
      <c r="B30" s="50" t="s">
        <v>86</v>
      </c>
      <c r="C30" s="50"/>
      <c r="D30" s="51" t="s">
        <v>87</v>
      </c>
      <c r="E30" s="51">
        <v>0</v>
      </c>
      <c r="F30" s="51" t="s">
        <v>26</v>
      </c>
      <c r="G30" s="52">
        <v>6.5</v>
      </c>
      <c r="H30" s="53">
        <f t="shared" si="0"/>
        <v>1</v>
      </c>
      <c r="I30" s="52">
        <f t="shared" si="1"/>
        <v>6.5</v>
      </c>
      <c r="J30" s="42"/>
      <c r="K30" s="43" t="s">
        <v>27</v>
      </c>
      <c r="M30"/>
      <c r="N30"/>
    </row>
    <row r="31" spans="1:14" ht="14.25">
      <c r="A31" s="50" t="s">
        <v>88</v>
      </c>
      <c r="B31" s="50" t="s">
        <v>89</v>
      </c>
      <c r="C31" s="50"/>
      <c r="D31" s="51" t="s">
        <v>90</v>
      </c>
      <c r="E31" s="51">
        <v>0</v>
      </c>
      <c r="F31" s="51" t="s">
        <v>26</v>
      </c>
      <c r="G31" s="52">
        <v>7.1</v>
      </c>
      <c r="H31" s="53">
        <f t="shared" si="0"/>
        <v>1</v>
      </c>
      <c r="I31" s="52">
        <f t="shared" si="1"/>
        <v>7.1000000000000005</v>
      </c>
      <c r="J31" s="42"/>
      <c r="K31" s="43" t="s">
        <v>27</v>
      </c>
      <c r="M31"/>
      <c r="N31"/>
    </row>
    <row r="32" spans="1:14" ht="14.25">
      <c r="A32" s="50" t="s">
        <v>91</v>
      </c>
      <c r="B32" s="50" t="s">
        <v>92</v>
      </c>
      <c r="C32" s="50"/>
      <c r="D32" s="51" t="s">
        <v>93</v>
      </c>
      <c r="E32" s="51">
        <v>0</v>
      </c>
      <c r="F32" s="51" t="s">
        <v>26</v>
      </c>
      <c r="G32" s="52">
        <v>3.25</v>
      </c>
      <c r="H32" s="53">
        <f t="shared" si="0"/>
        <v>1</v>
      </c>
      <c r="I32" s="52">
        <f t="shared" si="1"/>
        <v>3.25</v>
      </c>
      <c r="J32" s="42"/>
      <c r="K32" s="43" t="s">
        <v>27</v>
      </c>
      <c r="M32"/>
      <c r="N32"/>
    </row>
    <row r="33" spans="1:14" ht="14.25">
      <c r="A33" s="50" t="s">
        <v>94</v>
      </c>
      <c r="B33" s="50" t="s">
        <v>95</v>
      </c>
      <c r="C33" s="50"/>
      <c r="D33" s="51" t="s">
        <v>96</v>
      </c>
      <c r="E33" s="51">
        <v>0</v>
      </c>
      <c r="F33" s="51" t="s">
        <v>26</v>
      </c>
      <c r="G33" s="52">
        <v>3.4000000000000004</v>
      </c>
      <c r="H33" s="53">
        <f t="shared" si="0"/>
        <v>1</v>
      </c>
      <c r="I33" s="52">
        <f t="shared" si="1"/>
        <v>3.4</v>
      </c>
      <c r="J33" s="42"/>
      <c r="K33" s="43" t="s">
        <v>27</v>
      </c>
      <c r="M33"/>
      <c r="N33"/>
    </row>
    <row r="34" spans="1:14" ht="14.25">
      <c r="A34" s="50" t="s">
        <v>97</v>
      </c>
      <c r="B34" s="50" t="s">
        <v>98</v>
      </c>
      <c r="C34" s="50"/>
      <c r="D34" s="51" t="s">
        <v>99</v>
      </c>
      <c r="E34" s="51">
        <v>0</v>
      </c>
      <c r="F34" s="51" t="s">
        <v>26</v>
      </c>
      <c r="G34" s="52">
        <v>3.75</v>
      </c>
      <c r="H34" s="53">
        <f t="shared" si="0"/>
        <v>1</v>
      </c>
      <c r="I34" s="52">
        <f t="shared" si="1"/>
        <v>3.75</v>
      </c>
      <c r="J34" s="42"/>
      <c r="K34" s="43" t="s">
        <v>27</v>
      </c>
      <c r="M34"/>
      <c r="N34"/>
    </row>
    <row r="35" spans="1:14" ht="14.25">
      <c r="A35" s="50" t="s">
        <v>100</v>
      </c>
      <c r="B35" s="50" t="s">
        <v>101</v>
      </c>
      <c r="C35" s="50"/>
      <c r="D35" s="51" t="s">
        <v>102</v>
      </c>
      <c r="E35" s="51">
        <v>0</v>
      </c>
      <c r="F35" s="51" t="s">
        <v>26</v>
      </c>
      <c r="G35" s="52">
        <v>4.4</v>
      </c>
      <c r="H35" s="53">
        <f t="shared" si="0"/>
        <v>1</v>
      </c>
      <c r="I35" s="52">
        <f t="shared" si="1"/>
        <v>4.4</v>
      </c>
      <c r="J35" s="42"/>
      <c r="K35" s="43" t="s">
        <v>27</v>
      </c>
      <c r="M35"/>
      <c r="N35"/>
    </row>
    <row r="36" spans="1:14" ht="14.25">
      <c r="A36" s="50" t="s">
        <v>103</v>
      </c>
      <c r="B36" s="50" t="s">
        <v>104</v>
      </c>
      <c r="C36" s="50"/>
      <c r="D36" s="51" t="s">
        <v>105</v>
      </c>
      <c r="E36" s="51">
        <v>0</v>
      </c>
      <c r="F36" s="51" t="s">
        <v>26</v>
      </c>
      <c r="G36" s="52">
        <v>4.75</v>
      </c>
      <c r="H36" s="53">
        <f t="shared" si="0"/>
        <v>1</v>
      </c>
      <c r="I36" s="52">
        <f t="shared" si="1"/>
        <v>4.75</v>
      </c>
      <c r="J36" s="42"/>
      <c r="K36" s="43" t="s">
        <v>27</v>
      </c>
      <c r="M36"/>
      <c r="N36"/>
    </row>
    <row r="37" spans="1:14" ht="14.25">
      <c r="A37" s="50" t="s">
        <v>106</v>
      </c>
      <c r="B37" s="50" t="s">
        <v>107</v>
      </c>
      <c r="C37" s="50"/>
      <c r="D37" s="51" t="s">
        <v>108</v>
      </c>
      <c r="E37" s="51">
        <v>0</v>
      </c>
      <c r="F37" s="51" t="s">
        <v>26</v>
      </c>
      <c r="G37" s="52">
        <v>5.35</v>
      </c>
      <c r="H37" s="53">
        <f t="shared" si="0"/>
        <v>1</v>
      </c>
      <c r="I37" s="52">
        <f t="shared" si="1"/>
        <v>5.3500000000000005</v>
      </c>
      <c r="J37" s="42"/>
      <c r="K37" s="43" t="s">
        <v>27</v>
      </c>
      <c r="M37"/>
      <c r="N37"/>
    </row>
    <row r="38" spans="1:14" ht="14.25">
      <c r="A38" s="50" t="s">
        <v>109</v>
      </c>
      <c r="B38" s="50" t="s">
        <v>110</v>
      </c>
      <c r="C38" s="50"/>
      <c r="D38" s="51" t="s">
        <v>111</v>
      </c>
      <c r="E38" s="51">
        <v>0</v>
      </c>
      <c r="F38" s="51" t="s">
        <v>26</v>
      </c>
      <c r="G38" s="52">
        <v>6.15</v>
      </c>
      <c r="H38" s="53">
        <f t="shared" si="0"/>
        <v>1</v>
      </c>
      <c r="I38" s="52">
        <f t="shared" si="1"/>
        <v>6.15</v>
      </c>
      <c r="J38" s="42"/>
      <c r="K38" s="43" t="s">
        <v>27</v>
      </c>
      <c r="M38"/>
      <c r="N38"/>
    </row>
    <row r="39" spans="1:14" ht="14.25">
      <c r="A39" s="50" t="s">
        <v>112</v>
      </c>
      <c r="B39" s="50" t="s">
        <v>113</v>
      </c>
      <c r="C39" s="50"/>
      <c r="D39" s="51" t="s">
        <v>114</v>
      </c>
      <c r="E39" s="51">
        <v>0</v>
      </c>
      <c r="F39" s="51" t="s">
        <v>26</v>
      </c>
      <c r="G39" s="52">
        <v>6.9</v>
      </c>
      <c r="H39" s="53">
        <f t="shared" si="0"/>
        <v>1</v>
      </c>
      <c r="I39" s="52">
        <f t="shared" si="1"/>
        <v>6.9</v>
      </c>
      <c r="J39" s="42"/>
      <c r="K39" s="43" t="s">
        <v>27</v>
      </c>
      <c r="M39"/>
      <c r="N39"/>
    </row>
    <row r="40" spans="1:14" ht="14.25">
      <c r="A40" s="50" t="s">
        <v>115</v>
      </c>
      <c r="B40" s="50" t="s">
        <v>116</v>
      </c>
      <c r="C40" s="50"/>
      <c r="D40" s="51" t="s">
        <v>117</v>
      </c>
      <c r="E40" s="51">
        <v>0</v>
      </c>
      <c r="F40" s="51" t="s">
        <v>26</v>
      </c>
      <c r="G40" s="52">
        <v>7.5</v>
      </c>
      <c r="H40" s="53">
        <f t="shared" si="0"/>
        <v>1</v>
      </c>
      <c r="I40" s="52">
        <f t="shared" si="1"/>
        <v>7.5</v>
      </c>
      <c r="J40" s="42"/>
      <c r="K40" s="43" t="s">
        <v>27</v>
      </c>
      <c r="M40"/>
      <c r="N40"/>
    </row>
    <row r="41" spans="1:14" ht="14.25">
      <c r="A41" s="50" t="s">
        <v>118</v>
      </c>
      <c r="B41" s="50" t="s">
        <v>119</v>
      </c>
      <c r="C41" s="50"/>
      <c r="D41" s="51" t="s">
        <v>120</v>
      </c>
      <c r="E41" s="51">
        <v>0</v>
      </c>
      <c r="F41" s="51" t="s">
        <v>26</v>
      </c>
      <c r="G41" s="52">
        <v>8.25</v>
      </c>
      <c r="H41" s="53">
        <f t="shared" si="0"/>
        <v>1</v>
      </c>
      <c r="I41" s="52">
        <f t="shared" si="1"/>
        <v>8.25</v>
      </c>
      <c r="J41" s="42"/>
      <c r="K41" s="43" t="s">
        <v>27</v>
      </c>
      <c r="M41"/>
      <c r="N41"/>
    </row>
    <row r="42" spans="1:14" ht="14.25">
      <c r="A42" s="50" t="s">
        <v>121</v>
      </c>
      <c r="B42" s="50" t="s">
        <v>122</v>
      </c>
      <c r="C42" s="50"/>
      <c r="D42" s="51" t="s">
        <v>123</v>
      </c>
      <c r="E42" s="51">
        <v>0</v>
      </c>
      <c r="F42" s="51" t="s">
        <v>26</v>
      </c>
      <c r="G42" s="52">
        <v>8.8</v>
      </c>
      <c r="H42" s="53">
        <f t="shared" si="0"/>
        <v>1</v>
      </c>
      <c r="I42" s="52">
        <f t="shared" si="1"/>
        <v>8.8</v>
      </c>
      <c r="J42" s="42"/>
      <c r="K42" s="43" t="s">
        <v>27</v>
      </c>
      <c r="M42"/>
      <c r="N42"/>
    </row>
    <row r="43" spans="1:14" ht="14.25">
      <c r="A43" s="50" t="s">
        <v>124</v>
      </c>
      <c r="B43" s="50" t="s">
        <v>125</v>
      </c>
      <c r="C43" s="50"/>
      <c r="D43" s="51" t="s">
        <v>126</v>
      </c>
      <c r="E43" s="51">
        <v>0</v>
      </c>
      <c r="F43" s="51" t="s">
        <v>26</v>
      </c>
      <c r="G43" s="52">
        <v>2.85</v>
      </c>
      <c r="H43" s="53">
        <f t="shared" si="0"/>
        <v>1</v>
      </c>
      <c r="I43" s="52">
        <f t="shared" si="1"/>
        <v>2.85</v>
      </c>
      <c r="J43" s="42"/>
      <c r="K43" s="43" t="s">
        <v>27</v>
      </c>
      <c r="M43"/>
      <c r="N43"/>
    </row>
    <row r="44" spans="1:14" ht="14.25">
      <c r="A44" s="50" t="s">
        <v>127</v>
      </c>
      <c r="B44" s="50" t="s">
        <v>128</v>
      </c>
      <c r="C44" s="50"/>
      <c r="D44" s="51" t="s">
        <v>129</v>
      </c>
      <c r="E44" s="51">
        <v>0</v>
      </c>
      <c r="F44" s="51" t="s">
        <v>26</v>
      </c>
      <c r="G44" s="52">
        <v>3.25</v>
      </c>
      <c r="H44" s="53">
        <f t="shared" si="0"/>
        <v>1</v>
      </c>
      <c r="I44" s="52">
        <f t="shared" si="1"/>
        <v>3.25</v>
      </c>
      <c r="J44" s="42"/>
      <c r="K44" s="43" t="s">
        <v>27</v>
      </c>
      <c r="M44"/>
      <c r="N44"/>
    </row>
    <row r="45" spans="1:14" ht="14.25">
      <c r="A45" s="50" t="s">
        <v>130</v>
      </c>
      <c r="B45" s="50" t="s">
        <v>131</v>
      </c>
      <c r="C45" s="50"/>
      <c r="D45" s="51" t="s">
        <v>132</v>
      </c>
      <c r="E45" s="51">
        <v>0</v>
      </c>
      <c r="F45" s="51" t="s">
        <v>26</v>
      </c>
      <c r="G45" s="52">
        <v>3.4000000000000004</v>
      </c>
      <c r="H45" s="53">
        <f t="shared" si="0"/>
        <v>1</v>
      </c>
      <c r="I45" s="52">
        <f t="shared" si="1"/>
        <v>3.4</v>
      </c>
      <c r="J45" s="42"/>
      <c r="K45" s="43" t="s">
        <v>27</v>
      </c>
      <c r="M45"/>
      <c r="N45"/>
    </row>
    <row r="46" spans="1:14" ht="14.25">
      <c r="A46" s="50" t="s">
        <v>133</v>
      </c>
      <c r="B46" s="50" t="s">
        <v>134</v>
      </c>
      <c r="C46" s="50"/>
      <c r="D46" s="51" t="s">
        <v>135</v>
      </c>
      <c r="E46" s="51">
        <v>0</v>
      </c>
      <c r="F46" s="51" t="s">
        <v>26</v>
      </c>
      <c r="G46" s="52">
        <v>3.5</v>
      </c>
      <c r="H46" s="53">
        <f t="shared" si="0"/>
        <v>1</v>
      </c>
      <c r="I46" s="52">
        <f t="shared" si="1"/>
        <v>3.5</v>
      </c>
      <c r="J46" s="42"/>
      <c r="K46" s="43" t="s">
        <v>27</v>
      </c>
      <c r="M46"/>
      <c r="N46"/>
    </row>
    <row r="47" spans="1:14" ht="14.25">
      <c r="A47" s="50" t="s">
        <v>136</v>
      </c>
      <c r="B47" s="50" t="s">
        <v>137</v>
      </c>
      <c r="C47" s="50"/>
      <c r="D47" s="51" t="s">
        <v>138</v>
      </c>
      <c r="E47" s="51">
        <v>0</v>
      </c>
      <c r="F47" s="51" t="s">
        <v>26</v>
      </c>
      <c r="G47" s="52">
        <v>4.6000000000000005</v>
      </c>
      <c r="H47" s="53">
        <f t="shared" si="0"/>
        <v>1</v>
      </c>
      <c r="I47" s="52">
        <f t="shared" si="1"/>
        <v>4.6000000000000005</v>
      </c>
      <c r="J47" s="42"/>
      <c r="K47" s="43" t="s">
        <v>27</v>
      </c>
      <c r="M47"/>
      <c r="N47"/>
    </row>
    <row r="48" spans="1:14" ht="14.25">
      <c r="A48" s="50" t="s">
        <v>139</v>
      </c>
      <c r="B48" s="50" t="s">
        <v>140</v>
      </c>
      <c r="C48" s="50"/>
      <c r="D48" s="51" t="s">
        <v>141</v>
      </c>
      <c r="E48" s="51">
        <v>0</v>
      </c>
      <c r="F48" s="51" t="s">
        <v>26</v>
      </c>
      <c r="G48" s="52">
        <v>5.2</v>
      </c>
      <c r="H48" s="53">
        <f t="shared" si="0"/>
        <v>1</v>
      </c>
      <c r="I48" s="52">
        <f t="shared" si="1"/>
        <v>5.2</v>
      </c>
      <c r="J48" s="42"/>
      <c r="K48" s="43" t="s">
        <v>27</v>
      </c>
      <c r="M48"/>
      <c r="N48"/>
    </row>
    <row r="49" spans="1:14" ht="14.25">
      <c r="A49" s="50" t="s">
        <v>142</v>
      </c>
      <c r="B49" s="50" t="s">
        <v>143</v>
      </c>
      <c r="C49" s="50"/>
      <c r="D49" s="51" t="s">
        <v>144</v>
      </c>
      <c r="E49" s="51">
        <v>0</v>
      </c>
      <c r="F49" s="51" t="s">
        <v>26</v>
      </c>
      <c r="G49" s="52">
        <v>5.9</v>
      </c>
      <c r="H49" s="53">
        <f t="shared" si="0"/>
        <v>1</v>
      </c>
      <c r="I49" s="52">
        <f t="shared" si="1"/>
        <v>5.9</v>
      </c>
      <c r="J49" s="42"/>
      <c r="K49" s="43" t="s">
        <v>27</v>
      </c>
      <c r="M49"/>
      <c r="N49"/>
    </row>
    <row r="50" spans="1:14" ht="14.25">
      <c r="A50" s="50" t="s">
        <v>145</v>
      </c>
      <c r="B50" s="50" t="s">
        <v>146</v>
      </c>
      <c r="C50" s="50"/>
      <c r="D50" s="51" t="s">
        <v>147</v>
      </c>
      <c r="E50" s="51">
        <v>0</v>
      </c>
      <c r="F50" s="51" t="s">
        <v>26</v>
      </c>
      <c r="G50" s="52">
        <v>6.9</v>
      </c>
      <c r="H50" s="53">
        <f t="shared" si="0"/>
        <v>1</v>
      </c>
      <c r="I50" s="52">
        <f t="shared" si="1"/>
        <v>6.9</v>
      </c>
      <c r="J50" s="42"/>
      <c r="K50" s="43" t="s">
        <v>27</v>
      </c>
      <c r="M50"/>
      <c r="N50"/>
    </row>
    <row r="51" spans="1:14" ht="14.25">
      <c r="A51" s="50" t="s">
        <v>148</v>
      </c>
      <c r="B51" s="50" t="s">
        <v>149</v>
      </c>
      <c r="C51" s="50"/>
      <c r="D51" s="51" t="s">
        <v>150</v>
      </c>
      <c r="E51" s="51">
        <v>0</v>
      </c>
      <c r="F51" s="51" t="s">
        <v>26</v>
      </c>
      <c r="G51" s="52">
        <v>7.300000000000001</v>
      </c>
      <c r="H51" s="53">
        <f t="shared" si="0"/>
        <v>1</v>
      </c>
      <c r="I51" s="52">
        <f t="shared" si="1"/>
        <v>7.3</v>
      </c>
      <c r="J51" s="42"/>
      <c r="K51" s="43" t="s">
        <v>27</v>
      </c>
      <c r="M51"/>
      <c r="N51"/>
    </row>
    <row r="52" spans="1:14" ht="14.25">
      <c r="A52" s="50" t="s">
        <v>151</v>
      </c>
      <c r="B52" s="50" t="s">
        <v>152</v>
      </c>
      <c r="C52" s="50"/>
      <c r="D52" s="51" t="s">
        <v>153</v>
      </c>
      <c r="E52" s="51">
        <v>0</v>
      </c>
      <c r="F52" s="51" t="s">
        <v>26</v>
      </c>
      <c r="G52" s="52">
        <v>8.25</v>
      </c>
      <c r="H52" s="53">
        <f t="shared" si="0"/>
        <v>1</v>
      </c>
      <c r="I52" s="52">
        <f t="shared" si="1"/>
        <v>8.25</v>
      </c>
      <c r="J52" s="42"/>
      <c r="K52" s="43" t="s">
        <v>27</v>
      </c>
      <c r="M52"/>
      <c r="N52"/>
    </row>
    <row r="53" spans="1:14" ht="14.25">
      <c r="A53" s="50" t="s">
        <v>154</v>
      </c>
      <c r="B53" s="50" t="s">
        <v>155</v>
      </c>
      <c r="C53" s="50"/>
      <c r="D53" s="51" t="s">
        <v>156</v>
      </c>
      <c r="E53" s="51">
        <v>0</v>
      </c>
      <c r="F53" s="51" t="s">
        <v>26</v>
      </c>
      <c r="G53" s="52">
        <v>8.8</v>
      </c>
      <c r="H53" s="53">
        <f t="shared" si="0"/>
        <v>1</v>
      </c>
      <c r="I53" s="52">
        <f t="shared" si="1"/>
        <v>8.8</v>
      </c>
      <c r="J53" s="42"/>
      <c r="K53" s="43" t="s">
        <v>27</v>
      </c>
      <c r="M53"/>
      <c r="N53"/>
    </row>
    <row r="54" spans="1:14" ht="14.25">
      <c r="A54" s="50" t="s">
        <v>157</v>
      </c>
      <c r="B54" s="50" t="s">
        <v>158</v>
      </c>
      <c r="C54" s="50"/>
      <c r="D54" s="51" t="s">
        <v>159</v>
      </c>
      <c r="E54" s="51">
        <v>0</v>
      </c>
      <c r="F54" s="51" t="s">
        <v>26</v>
      </c>
      <c r="G54" s="52">
        <v>11.7</v>
      </c>
      <c r="H54" s="53">
        <f t="shared" si="0"/>
        <v>1</v>
      </c>
      <c r="I54" s="52">
        <f t="shared" si="1"/>
        <v>11.700000000000001</v>
      </c>
      <c r="J54" s="42"/>
      <c r="K54" s="43" t="s">
        <v>27</v>
      </c>
      <c r="M54"/>
      <c r="N54"/>
    </row>
    <row r="55" spans="1:14" ht="14.25">
      <c r="A55" s="50" t="s">
        <v>160</v>
      </c>
      <c r="B55" s="50" t="s">
        <v>161</v>
      </c>
      <c r="C55" s="50"/>
      <c r="D55" s="51" t="s">
        <v>162</v>
      </c>
      <c r="E55" s="51">
        <v>0</v>
      </c>
      <c r="F55" s="51" t="s">
        <v>26</v>
      </c>
      <c r="G55" s="52">
        <v>15.100000000000001</v>
      </c>
      <c r="H55" s="53">
        <f t="shared" si="0"/>
        <v>1</v>
      </c>
      <c r="I55" s="52">
        <f t="shared" si="1"/>
        <v>15.1</v>
      </c>
      <c r="J55" s="42"/>
      <c r="K55" s="43" t="s">
        <v>27</v>
      </c>
      <c r="M55"/>
      <c r="N55"/>
    </row>
    <row r="56" spans="1:14" ht="14.25">
      <c r="A56" s="50" t="s">
        <v>163</v>
      </c>
      <c r="B56" s="50" t="s">
        <v>164</v>
      </c>
      <c r="C56" s="50"/>
      <c r="D56" s="51" t="s">
        <v>165</v>
      </c>
      <c r="E56" s="51">
        <v>0</v>
      </c>
      <c r="F56" s="51" t="s">
        <v>26</v>
      </c>
      <c r="G56" s="52">
        <v>17.95</v>
      </c>
      <c r="H56" s="53">
        <f t="shared" si="0"/>
        <v>1</v>
      </c>
      <c r="I56" s="52">
        <f t="shared" si="1"/>
        <v>17.95</v>
      </c>
      <c r="J56" s="42"/>
      <c r="K56" s="43" t="s">
        <v>27</v>
      </c>
      <c r="M56"/>
      <c r="N56"/>
    </row>
    <row r="57" spans="1:14" ht="14.25">
      <c r="A57" s="50" t="s">
        <v>166</v>
      </c>
      <c r="B57" s="50" t="s">
        <v>167</v>
      </c>
      <c r="C57" s="50"/>
      <c r="D57" s="51" t="s">
        <v>168</v>
      </c>
      <c r="E57" s="51">
        <v>0</v>
      </c>
      <c r="F57" s="51" t="s">
        <v>26</v>
      </c>
      <c r="G57" s="52">
        <v>3.25</v>
      </c>
      <c r="H57" s="53">
        <f t="shared" si="0"/>
        <v>1</v>
      </c>
      <c r="I57" s="52">
        <f t="shared" si="1"/>
        <v>3.25</v>
      </c>
      <c r="J57" s="42"/>
      <c r="K57" s="43" t="s">
        <v>27</v>
      </c>
      <c r="M57"/>
      <c r="N57"/>
    </row>
    <row r="58" spans="1:14" ht="14.25">
      <c r="A58" s="50" t="s">
        <v>169</v>
      </c>
      <c r="B58" s="50" t="s">
        <v>170</v>
      </c>
      <c r="C58" s="50"/>
      <c r="D58" s="51" t="s">
        <v>171</v>
      </c>
      <c r="E58" s="51">
        <v>0</v>
      </c>
      <c r="F58" s="51" t="s">
        <v>26</v>
      </c>
      <c r="G58" s="52">
        <v>3.4000000000000004</v>
      </c>
      <c r="H58" s="53">
        <f t="shared" si="0"/>
        <v>1</v>
      </c>
      <c r="I58" s="52">
        <f t="shared" si="1"/>
        <v>3.4</v>
      </c>
      <c r="J58" s="42"/>
      <c r="K58" s="43" t="s">
        <v>27</v>
      </c>
      <c r="M58"/>
      <c r="N58"/>
    </row>
    <row r="59" spans="1:14" ht="14.25">
      <c r="A59" s="50" t="s">
        <v>172</v>
      </c>
      <c r="B59" s="50" t="s">
        <v>173</v>
      </c>
      <c r="C59" s="50"/>
      <c r="D59" s="51" t="s">
        <v>174</v>
      </c>
      <c r="E59" s="51">
        <v>0</v>
      </c>
      <c r="F59" s="51" t="s">
        <v>26</v>
      </c>
      <c r="G59" s="52">
        <v>3.75</v>
      </c>
      <c r="H59" s="53">
        <f t="shared" si="0"/>
        <v>1</v>
      </c>
      <c r="I59" s="52">
        <f t="shared" si="1"/>
        <v>3.75</v>
      </c>
      <c r="J59" s="42"/>
      <c r="K59" s="43" t="s">
        <v>27</v>
      </c>
      <c r="M59"/>
      <c r="N59"/>
    </row>
    <row r="60" spans="1:14" ht="14.25">
      <c r="A60" s="50" t="s">
        <v>175</v>
      </c>
      <c r="B60" s="50" t="s">
        <v>176</v>
      </c>
      <c r="C60" s="50"/>
      <c r="D60" s="51" t="s">
        <v>177</v>
      </c>
      <c r="E60" s="51">
        <v>0</v>
      </c>
      <c r="F60" s="51" t="s">
        <v>26</v>
      </c>
      <c r="G60" s="52">
        <v>4.6000000000000005</v>
      </c>
      <c r="H60" s="53">
        <f t="shared" si="0"/>
        <v>1</v>
      </c>
      <c r="I60" s="52">
        <f t="shared" si="1"/>
        <v>4.6000000000000005</v>
      </c>
      <c r="J60" s="42"/>
      <c r="K60" s="43" t="s">
        <v>27</v>
      </c>
      <c r="M60"/>
      <c r="N60"/>
    </row>
    <row r="61" spans="1:14" ht="14.25">
      <c r="A61" s="50" t="s">
        <v>178</v>
      </c>
      <c r="B61" s="50" t="s">
        <v>179</v>
      </c>
      <c r="C61" s="50"/>
      <c r="D61" s="51" t="s">
        <v>180</v>
      </c>
      <c r="E61" s="51">
        <v>0</v>
      </c>
      <c r="F61" s="51" t="s">
        <v>26</v>
      </c>
      <c r="G61" s="52">
        <v>5.35</v>
      </c>
      <c r="H61" s="53">
        <f t="shared" si="0"/>
        <v>1</v>
      </c>
      <c r="I61" s="52">
        <f t="shared" si="1"/>
        <v>5.3500000000000005</v>
      </c>
      <c r="J61" s="42"/>
      <c r="K61" s="43" t="s">
        <v>27</v>
      </c>
      <c r="M61"/>
      <c r="N61"/>
    </row>
    <row r="62" spans="1:14" ht="14.25">
      <c r="A62" s="50" t="s">
        <v>181</v>
      </c>
      <c r="B62" s="50" t="s">
        <v>182</v>
      </c>
      <c r="C62" s="50"/>
      <c r="D62" s="51" t="s">
        <v>183</v>
      </c>
      <c r="E62" s="51">
        <v>0</v>
      </c>
      <c r="F62" s="51" t="s">
        <v>26</v>
      </c>
      <c r="G62" s="52">
        <v>6.4</v>
      </c>
      <c r="H62" s="53">
        <f t="shared" si="0"/>
        <v>1</v>
      </c>
      <c r="I62" s="52">
        <f t="shared" si="1"/>
        <v>6.4</v>
      </c>
      <c r="J62" s="42"/>
      <c r="K62" s="43" t="s">
        <v>27</v>
      </c>
      <c r="M62"/>
      <c r="N62"/>
    </row>
    <row r="63" spans="1:14" ht="14.25">
      <c r="A63" s="50" t="s">
        <v>184</v>
      </c>
      <c r="B63" s="50" t="s">
        <v>185</v>
      </c>
      <c r="C63" s="50"/>
      <c r="D63" s="51" t="s">
        <v>186</v>
      </c>
      <c r="E63" s="51">
        <v>0</v>
      </c>
      <c r="F63" s="51" t="s">
        <v>26</v>
      </c>
      <c r="G63" s="52">
        <v>7.1</v>
      </c>
      <c r="H63" s="53">
        <f t="shared" si="0"/>
        <v>1</v>
      </c>
      <c r="I63" s="52">
        <f t="shared" si="1"/>
        <v>7.1000000000000005</v>
      </c>
      <c r="J63" s="42"/>
      <c r="K63" s="43" t="s">
        <v>27</v>
      </c>
      <c r="M63"/>
      <c r="N63"/>
    </row>
    <row r="64" spans="1:14" ht="14.25">
      <c r="A64" s="50" t="s">
        <v>187</v>
      </c>
      <c r="B64" s="50" t="s">
        <v>188</v>
      </c>
      <c r="C64" s="50"/>
      <c r="D64" s="51" t="s">
        <v>189</v>
      </c>
      <c r="E64" s="51">
        <v>0</v>
      </c>
      <c r="F64" s="51" t="s">
        <v>26</v>
      </c>
      <c r="G64" s="52">
        <v>7.9</v>
      </c>
      <c r="H64" s="53">
        <f t="shared" si="0"/>
        <v>1</v>
      </c>
      <c r="I64" s="52">
        <f t="shared" si="1"/>
        <v>7.9</v>
      </c>
      <c r="J64" s="42"/>
      <c r="K64" s="43" t="s">
        <v>27</v>
      </c>
      <c r="M64"/>
      <c r="N64"/>
    </row>
    <row r="65" spans="1:14" ht="14.25">
      <c r="A65" s="50" t="s">
        <v>190</v>
      </c>
      <c r="B65" s="50" t="s">
        <v>191</v>
      </c>
      <c r="C65" s="50"/>
      <c r="D65" s="51" t="s">
        <v>192</v>
      </c>
      <c r="E65" s="51">
        <v>0</v>
      </c>
      <c r="F65" s="51" t="s">
        <v>26</v>
      </c>
      <c r="G65" s="52">
        <v>8.8</v>
      </c>
      <c r="H65" s="53">
        <f t="shared" si="0"/>
        <v>1</v>
      </c>
      <c r="I65" s="52">
        <f t="shared" si="1"/>
        <v>8.8</v>
      </c>
      <c r="J65" s="42"/>
      <c r="K65" s="43" t="s">
        <v>27</v>
      </c>
      <c r="M65"/>
      <c r="N65"/>
    </row>
    <row r="66" spans="1:14" ht="14.25">
      <c r="A66" s="50" t="s">
        <v>193</v>
      </c>
      <c r="B66" s="50" t="s">
        <v>194</v>
      </c>
      <c r="C66" s="50"/>
      <c r="D66" s="51" t="s">
        <v>195</v>
      </c>
      <c r="E66" s="51">
        <v>0</v>
      </c>
      <c r="F66" s="51" t="s">
        <v>26</v>
      </c>
      <c r="G66" s="52">
        <v>9.700000000000001</v>
      </c>
      <c r="H66" s="53">
        <f t="shared" si="0"/>
        <v>1</v>
      </c>
      <c r="I66" s="52">
        <f t="shared" si="1"/>
        <v>9.700000000000001</v>
      </c>
      <c r="J66" s="42"/>
      <c r="K66" s="43" t="s">
        <v>27</v>
      </c>
      <c r="M66"/>
      <c r="N66"/>
    </row>
    <row r="67" spans="1:14" ht="14.25">
      <c r="A67" s="50" t="s">
        <v>196</v>
      </c>
      <c r="B67" s="50" t="s">
        <v>197</v>
      </c>
      <c r="C67" s="50"/>
      <c r="D67" s="51" t="s">
        <v>198</v>
      </c>
      <c r="E67" s="51">
        <v>0</v>
      </c>
      <c r="F67" s="51" t="s">
        <v>26</v>
      </c>
      <c r="G67" s="52">
        <v>10.55</v>
      </c>
      <c r="H67" s="53">
        <f t="shared" si="0"/>
        <v>1</v>
      </c>
      <c r="I67" s="52">
        <f t="shared" si="1"/>
        <v>10.55</v>
      </c>
      <c r="J67" s="42"/>
      <c r="K67" s="43" t="s">
        <v>27</v>
      </c>
      <c r="M67"/>
      <c r="N67"/>
    </row>
    <row r="68" spans="1:14" ht="14.25">
      <c r="A68" s="50" t="s">
        <v>199</v>
      </c>
      <c r="B68" s="50" t="s">
        <v>200</v>
      </c>
      <c r="C68" s="50"/>
      <c r="D68" s="51" t="s">
        <v>201</v>
      </c>
      <c r="E68" s="51">
        <v>0</v>
      </c>
      <c r="F68" s="51" t="s">
        <v>26</v>
      </c>
      <c r="G68" s="52">
        <v>14.100000000000001</v>
      </c>
      <c r="H68" s="53">
        <f t="shared" si="0"/>
        <v>1</v>
      </c>
      <c r="I68" s="52">
        <f t="shared" si="1"/>
        <v>14.1</v>
      </c>
      <c r="J68" s="42"/>
      <c r="K68" s="43" t="s">
        <v>27</v>
      </c>
      <c r="M68"/>
      <c r="N68"/>
    </row>
    <row r="69" spans="1:14" ht="14.25">
      <c r="A69" s="50" t="s">
        <v>202</v>
      </c>
      <c r="B69" s="50" t="s">
        <v>203</v>
      </c>
      <c r="C69" s="50"/>
      <c r="D69" s="51" t="s">
        <v>204</v>
      </c>
      <c r="E69" s="51">
        <v>0</v>
      </c>
      <c r="F69" s="51" t="s">
        <v>26</v>
      </c>
      <c r="G69" s="52">
        <v>17.35</v>
      </c>
      <c r="H69" s="53">
        <f t="shared" si="0"/>
        <v>1</v>
      </c>
      <c r="I69" s="52">
        <f t="shared" si="1"/>
        <v>17.35</v>
      </c>
      <c r="J69" s="42"/>
      <c r="K69" s="43" t="s">
        <v>27</v>
      </c>
      <c r="M69"/>
      <c r="N69"/>
    </row>
    <row r="70" spans="1:14" ht="14.25">
      <c r="A70" s="50" t="s">
        <v>205</v>
      </c>
      <c r="B70" s="50" t="s">
        <v>206</v>
      </c>
      <c r="C70" s="50"/>
      <c r="D70" s="51" t="s">
        <v>207</v>
      </c>
      <c r="E70" s="51">
        <v>0</v>
      </c>
      <c r="F70" s="51" t="s">
        <v>26</v>
      </c>
      <c r="G70" s="52">
        <v>21.1</v>
      </c>
      <c r="H70" s="53">
        <f t="shared" si="0"/>
        <v>1</v>
      </c>
      <c r="I70" s="52">
        <f t="shared" si="1"/>
        <v>21.1</v>
      </c>
      <c r="J70" s="42"/>
      <c r="K70" s="43" t="s">
        <v>27</v>
      </c>
      <c r="M70"/>
      <c r="N70"/>
    </row>
    <row r="71" spans="1:14" ht="14.25">
      <c r="A71" s="50" t="s">
        <v>208</v>
      </c>
      <c r="B71" s="50" t="s">
        <v>209</v>
      </c>
      <c r="C71" s="50"/>
      <c r="D71" s="51" t="s">
        <v>210</v>
      </c>
      <c r="E71" s="51">
        <v>0</v>
      </c>
      <c r="F71" s="51" t="s">
        <v>26</v>
      </c>
      <c r="G71" s="52">
        <v>3.5</v>
      </c>
      <c r="H71" s="53">
        <f t="shared" si="0"/>
        <v>1</v>
      </c>
      <c r="I71" s="52">
        <f t="shared" si="1"/>
        <v>3.5</v>
      </c>
      <c r="J71" s="42"/>
      <c r="K71" s="43" t="s">
        <v>27</v>
      </c>
      <c r="M71"/>
      <c r="N71"/>
    </row>
    <row r="72" spans="1:14" ht="14.25">
      <c r="A72" s="50" t="s">
        <v>211</v>
      </c>
      <c r="B72" s="50" t="s">
        <v>212</v>
      </c>
      <c r="C72" s="50"/>
      <c r="D72" s="51" t="s">
        <v>213</v>
      </c>
      <c r="E72" s="51">
        <v>0</v>
      </c>
      <c r="F72" s="51" t="s">
        <v>26</v>
      </c>
      <c r="G72" s="52">
        <v>4.6000000000000005</v>
      </c>
      <c r="H72" s="53">
        <f t="shared" si="0"/>
        <v>1</v>
      </c>
      <c r="I72" s="52">
        <f t="shared" si="1"/>
        <v>4.6000000000000005</v>
      </c>
      <c r="J72" s="42"/>
      <c r="K72" s="43" t="s">
        <v>27</v>
      </c>
      <c r="M72"/>
      <c r="N72"/>
    </row>
    <row r="73" spans="1:14" ht="14.25">
      <c r="A73" s="50" t="s">
        <v>214</v>
      </c>
      <c r="B73" s="50" t="s">
        <v>215</v>
      </c>
      <c r="C73" s="50"/>
      <c r="D73" s="51" t="s">
        <v>216</v>
      </c>
      <c r="E73" s="51">
        <v>0</v>
      </c>
      <c r="F73" s="51" t="s">
        <v>26</v>
      </c>
      <c r="G73" s="52">
        <v>5.2</v>
      </c>
      <c r="H73" s="53">
        <f t="shared" si="0"/>
        <v>1</v>
      </c>
      <c r="I73" s="52">
        <f t="shared" si="1"/>
        <v>5.2</v>
      </c>
      <c r="J73" s="42"/>
      <c r="K73" s="43" t="s">
        <v>27</v>
      </c>
      <c r="M73"/>
      <c r="N73"/>
    </row>
    <row r="74" spans="1:14" ht="14.25">
      <c r="A74" s="50" t="s">
        <v>217</v>
      </c>
      <c r="B74" s="50" t="s">
        <v>218</v>
      </c>
      <c r="C74" s="50"/>
      <c r="D74" s="51" t="s">
        <v>219</v>
      </c>
      <c r="E74" s="51">
        <v>0</v>
      </c>
      <c r="F74" s="51" t="s">
        <v>26</v>
      </c>
      <c r="G74" s="52">
        <v>6.15</v>
      </c>
      <c r="H74" s="53">
        <f t="shared" si="0"/>
        <v>1</v>
      </c>
      <c r="I74" s="52">
        <f t="shared" si="1"/>
        <v>6.15</v>
      </c>
      <c r="J74" s="42"/>
      <c r="K74" s="43" t="s">
        <v>27</v>
      </c>
      <c r="M74"/>
      <c r="N74"/>
    </row>
    <row r="75" spans="1:14" ht="14.25">
      <c r="A75" s="50" t="s">
        <v>220</v>
      </c>
      <c r="B75" s="50" t="s">
        <v>221</v>
      </c>
      <c r="C75" s="50"/>
      <c r="D75" s="51" t="s">
        <v>222</v>
      </c>
      <c r="E75" s="51">
        <v>0</v>
      </c>
      <c r="F75" s="51" t="s">
        <v>26</v>
      </c>
      <c r="G75" s="52">
        <v>7.1</v>
      </c>
      <c r="H75" s="53">
        <f t="shared" si="0"/>
        <v>1</v>
      </c>
      <c r="I75" s="52">
        <f t="shared" si="1"/>
        <v>7.1000000000000005</v>
      </c>
      <c r="J75" s="42"/>
      <c r="K75" s="43" t="s">
        <v>27</v>
      </c>
      <c r="M75"/>
      <c r="N75"/>
    </row>
    <row r="76" spans="1:14" ht="14.25">
      <c r="A76" s="50" t="s">
        <v>223</v>
      </c>
      <c r="B76" s="50" t="s">
        <v>224</v>
      </c>
      <c r="C76" s="50"/>
      <c r="D76" s="51" t="s">
        <v>225</v>
      </c>
      <c r="E76" s="51">
        <v>0</v>
      </c>
      <c r="F76" s="51" t="s">
        <v>26</v>
      </c>
      <c r="G76" s="52">
        <v>7.9</v>
      </c>
      <c r="H76" s="53">
        <f t="shared" si="0"/>
        <v>1</v>
      </c>
      <c r="I76" s="52">
        <f t="shared" si="1"/>
        <v>7.9</v>
      </c>
      <c r="J76" s="42"/>
      <c r="K76" s="43" t="s">
        <v>27</v>
      </c>
      <c r="M76"/>
      <c r="N76"/>
    </row>
    <row r="77" spans="1:14" ht="14.25">
      <c r="A77" s="50" t="s">
        <v>226</v>
      </c>
      <c r="B77" s="50" t="s">
        <v>227</v>
      </c>
      <c r="C77" s="50"/>
      <c r="D77" s="51" t="s">
        <v>228</v>
      </c>
      <c r="E77" s="51">
        <v>0</v>
      </c>
      <c r="F77" s="51" t="s">
        <v>26</v>
      </c>
      <c r="G77" s="52">
        <v>8.8</v>
      </c>
      <c r="H77" s="53">
        <f t="shared" si="0"/>
        <v>1</v>
      </c>
      <c r="I77" s="52">
        <f t="shared" si="1"/>
        <v>8.8</v>
      </c>
      <c r="J77" s="42"/>
      <c r="K77" s="43" t="s">
        <v>27</v>
      </c>
      <c r="M77"/>
      <c r="N77"/>
    </row>
    <row r="78" spans="1:14" ht="14.25">
      <c r="A78" s="50" t="s">
        <v>229</v>
      </c>
      <c r="B78" s="50" t="s">
        <v>230</v>
      </c>
      <c r="C78" s="50"/>
      <c r="D78" s="51" t="s">
        <v>231</v>
      </c>
      <c r="E78" s="51">
        <v>0</v>
      </c>
      <c r="F78" s="51" t="s">
        <v>26</v>
      </c>
      <c r="G78" s="52">
        <v>9.850000000000001</v>
      </c>
      <c r="H78" s="53">
        <f t="shared" si="0"/>
        <v>1</v>
      </c>
      <c r="I78" s="52">
        <f t="shared" si="1"/>
        <v>9.85</v>
      </c>
      <c r="J78" s="42"/>
      <c r="K78" s="43" t="s">
        <v>27</v>
      </c>
      <c r="M78"/>
      <c r="N78"/>
    </row>
    <row r="79" spans="1:14" ht="14.25">
      <c r="A79" s="50" t="s">
        <v>232</v>
      </c>
      <c r="B79" s="50" t="s">
        <v>233</v>
      </c>
      <c r="C79" s="50"/>
      <c r="D79" s="51" t="s">
        <v>234</v>
      </c>
      <c r="E79" s="51">
        <v>0</v>
      </c>
      <c r="F79" s="51" t="s">
        <v>26</v>
      </c>
      <c r="G79" s="52">
        <v>10.850000000000001</v>
      </c>
      <c r="H79" s="53">
        <f t="shared" si="0"/>
        <v>1</v>
      </c>
      <c r="I79" s="52">
        <f t="shared" si="1"/>
        <v>10.85</v>
      </c>
      <c r="J79" s="42"/>
      <c r="K79" s="43" t="s">
        <v>27</v>
      </c>
      <c r="M79"/>
      <c r="N79"/>
    </row>
    <row r="80" spans="1:14" ht="14.25">
      <c r="A80" s="50" t="s">
        <v>235</v>
      </c>
      <c r="B80" s="50" t="s">
        <v>236</v>
      </c>
      <c r="C80" s="50"/>
      <c r="D80" s="51" t="s">
        <v>237</v>
      </c>
      <c r="E80" s="51">
        <v>0</v>
      </c>
      <c r="F80" s="51" t="s">
        <v>26</v>
      </c>
      <c r="G80" s="52">
        <v>11.7</v>
      </c>
      <c r="H80" s="53">
        <f t="shared" si="0"/>
        <v>1</v>
      </c>
      <c r="I80" s="52">
        <f t="shared" si="1"/>
        <v>11.700000000000001</v>
      </c>
      <c r="J80" s="42"/>
      <c r="K80" s="43" t="s">
        <v>27</v>
      </c>
      <c r="M80"/>
      <c r="N80"/>
    </row>
    <row r="81" spans="1:14" ht="14.25">
      <c r="A81" s="50" t="s">
        <v>238</v>
      </c>
      <c r="B81" s="50" t="s">
        <v>239</v>
      </c>
      <c r="C81" s="50"/>
      <c r="D81" s="51" t="s">
        <v>240</v>
      </c>
      <c r="E81" s="51">
        <v>0</v>
      </c>
      <c r="F81" s="51" t="s">
        <v>26</v>
      </c>
      <c r="G81" s="52">
        <v>15.65</v>
      </c>
      <c r="H81" s="53">
        <f t="shared" si="0"/>
        <v>1</v>
      </c>
      <c r="I81" s="52">
        <f t="shared" si="1"/>
        <v>15.65</v>
      </c>
      <c r="J81" s="42"/>
      <c r="K81" s="43" t="s">
        <v>27</v>
      </c>
      <c r="M81"/>
      <c r="N81"/>
    </row>
    <row r="82" spans="1:14" ht="14.25">
      <c r="A82" s="50" t="s">
        <v>241</v>
      </c>
      <c r="B82" s="50" t="s">
        <v>242</v>
      </c>
      <c r="C82" s="50"/>
      <c r="D82" s="51" t="s">
        <v>243</v>
      </c>
      <c r="E82" s="51">
        <v>0</v>
      </c>
      <c r="F82" s="51" t="s">
        <v>26</v>
      </c>
      <c r="G82" s="52">
        <v>19.700000000000003</v>
      </c>
      <c r="H82" s="53">
        <f t="shared" si="0"/>
        <v>1</v>
      </c>
      <c r="I82" s="52">
        <f t="shared" si="1"/>
        <v>19.7</v>
      </c>
      <c r="J82" s="42"/>
      <c r="K82" s="43" t="s">
        <v>27</v>
      </c>
      <c r="M82"/>
      <c r="N82"/>
    </row>
    <row r="83" spans="1:14" ht="14.25">
      <c r="A83" s="50" t="s">
        <v>244</v>
      </c>
      <c r="B83" s="50" t="s">
        <v>245</v>
      </c>
      <c r="C83" s="50"/>
      <c r="D83" s="51" t="s">
        <v>246</v>
      </c>
      <c r="E83" s="51">
        <v>0</v>
      </c>
      <c r="F83" s="51" t="s">
        <v>26</v>
      </c>
      <c r="G83" s="52">
        <v>23.35</v>
      </c>
      <c r="H83" s="53">
        <f t="shared" si="0"/>
        <v>1</v>
      </c>
      <c r="I83" s="52">
        <f t="shared" si="1"/>
        <v>23.35</v>
      </c>
      <c r="J83" s="42"/>
      <c r="K83" s="43" t="s">
        <v>27</v>
      </c>
      <c r="M83"/>
      <c r="N83"/>
    </row>
    <row r="84" spans="1:14" ht="14.25">
      <c r="A84" s="50" t="s">
        <v>247</v>
      </c>
      <c r="B84" s="50" t="s">
        <v>248</v>
      </c>
      <c r="C84" s="50"/>
      <c r="D84" s="51" t="s">
        <v>249</v>
      </c>
      <c r="E84" s="51">
        <v>0</v>
      </c>
      <c r="F84" s="51" t="s">
        <v>26</v>
      </c>
      <c r="G84" s="52">
        <v>4.6000000000000005</v>
      </c>
      <c r="H84" s="53">
        <f t="shared" si="0"/>
        <v>1</v>
      </c>
      <c r="I84" s="52">
        <f t="shared" si="1"/>
        <v>4.6000000000000005</v>
      </c>
      <c r="J84" s="42"/>
      <c r="K84" s="43" t="s">
        <v>27</v>
      </c>
      <c r="M84"/>
      <c r="N84"/>
    </row>
    <row r="85" spans="1:14" ht="14.25">
      <c r="A85" s="50" t="s">
        <v>250</v>
      </c>
      <c r="B85" s="50" t="s">
        <v>251</v>
      </c>
      <c r="C85" s="50"/>
      <c r="D85" s="51" t="s">
        <v>252</v>
      </c>
      <c r="E85" s="51">
        <v>0</v>
      </c>
      <c r="F85" s="51" t="s">
        <v>26</v>
      </c>
      <c r="G85" s="52">
        <v>5.35</v>
      </c>
      <c r="H85" s="53">
        <f t="shared" si="0"/>
        <v>1</v>
      </c>
      <c r="I85" s="52">
        <f t="shared" si="1"/>
        <v>5.3500000000000005</v>
      </c>
      <c r="J85" s="42"/>
      <c r="K85" s="43" t="s">
        <v>27</v>
      </c>
      <c r="M85"/>
      <c r="N85"/>
    </row>
    <row r="86" spans="1:14" ht="14.25">
      <c r="A86" s="50" t="s">
        <v>253</v>
      </c>
      <c r="B86" s="50" t="s">
        <v>254</v>
      </c>
      <c r="C86" s="50"/>
      <c r="D86" s="51" t="s">
        <v>255</v>
      </c>
      <c r="E86" s="51">
        <v>0</v>
      </c>
      <c r="F86" s="51" t="s">
        <v>26</v>
      </c>
      <c r="G86" s="52">
        <v>6.5</v>
      </c>
      <c r="H86" s="53">
        <f t="shared" si="0"/>
        <v>1</v>
      </c>
      <c r="I86" s="52">
        <f t="shared" si="1"/>
        <v>6.5</v>
      </c>
      <c r="J86" s="42"/>
      <c r="K86" s="43" t="s">
        <v>27</v>
      </c>
      <c r="M86"/>
      <c r="N86"/>
    </row>
    <row r="87" spans="1:14" ht="14.25">
      <c r="A87" s="50" t="s">
        <v>256</v>
      </c>
      <c r="B87" s="50" t="s">
        <v>257</v>
      </c>
      <c r="C87" s="50"/>
      <c r="D87" s="51" t="s">
        <v>258</v>
      </c>
      <c r="E87" s="51">
        <v>0</v>
      </c>
      <c r="F87" s="51" t="s">
        <v>26</v>
      </c>
      <c r="G87" s="52">
        <v>7.75</v>
      </c>
      <c r="H87" s="53">
        <f t="shared" si="0"/>
        <v>1</v>
      </c>
      <c r="I87" s="52">
        <f t="shared" si="1"/>
        <v>7.75</v>
      </c>
      <c r="J87" s="42"/>
      <c r="K87" s="43" t="s">
        <v>27</v>
      </c>
      <c r="M87"/>
      <c r="N87"/>
    </row>
    <row r="88" spans="1:14" ht="14.25">
      <c r="A88" s="50" t="s">
        <v>259</v>
      </c>
      <c r="B88" s="50" t="s">
        <v>260</v>
      </c>
      <c r="C88" s="50"/>
      <c r="D88" s="51" t="s">
        <v>261</v>
      </c>
      <c r="E88" s="51">
        <v>0</v>
      </c>
      <c r="F88" s="51" t="s">
        <v>26</v>
      </c>
      <c r="G88" s="52">
        <v>9.15</v>
      </c>
      <c r="H88" s="53">
        <f t="shared" si="0"/>
        <v>1</v>
      </c>
      <c r="I88" s="52">
        <f t="shared" si="1"/>
        <v>9.15</v>
      </c>
      <c r="J88" s="42"/>
      <c r="K88" s="43" t="s">
        <v>27</v>
      </c>
      <c r="M88"/>
      <c r="N88"/>
    </row>
    <row r="89" spans="1:14" ht="14.25">
      <c r="A89" s="50" t="s">
        <v>262</v>
      </c>
      <c r="B89" s="50" t="s">
        <v>263</v>
      </c>
      <c r="C89" s="50"/>
      <c r="D89" s="51" t="s">
        <v>264</v>
      </c>
      <c r="E89" s="51">
        <v>0</v>
      </c>
      <c r="F89" s="51" t="s">
        <v>26</v>
      </c>
      <c r="G89" s="52">
        <v>10.200000000000001</v>
      </c>
      <c r="H89" s="53">
        <f t="shared" si="0"/>
        <v>1</v>
      </c>
      <c r="I89" s="52">
        <f t="shared" si="1"/>
        <v>10.200000000000001</v>
      </c>
      <c r="J89" s="42"/>
      <c r="K89" s="43" t="s">
        <v>27</v>
      </c>
      <c r="M89"/>
      <c r="N89"/>
    </row>
    <row r="90" spans="1:14" ht="14.25">
      <c r="A90" s="50" t="s">
        <v>265</v>
      </c>
      <c r="B90" s="50" t="s">
        <v>266</v>
      </c>
      <c r="C90" s="50"/>
      <c r="D90" s="51" t="s">
        <v>267</v>
      </c>
      <c r="E90" s="51">
        <v>0</v>
      </c>
      <c r="F90" s="51" t="s">
        <v>26</v>
      </c>
      <c r="G90" s="52">
        <v>11.7</v>
      </c>
      <c r="H90" s="53">
        <f t="shared" si="0"/>
        <v>1</v>
      </c>
      <c r="I90" s="52">
        <f t="shared" si="1"/>
        <v>11.700000000000001</v>
      </c>
      <c r="J90" s="42"/>
      <c r="K90" s="43" t="s">
        <v>27</v>
      </c>
      <c r="M90"/>
      <c r="N90"/>
    </row>
    <row r="91" spans="1:14" ht="14.25">
      <c r="A91" s="50" t="s">
        <v>268</v>
      </c>
      <c r="B91" s="50" t="s">
        <v>269</v>
      </c>
      <c r="C91" s="50"/>
      <c r="D91" s="51" t="s">
        <v>270</v>
      </c>
      <c r="E91" s="51">
        <v>0</v>
      </c>
      <c r="F91" s="51" t="s">
        <v>26</v>
      </c>
      <c r="G91" s="52">
        <v>12.9</v>
      </c>
      <c r="H91" s="53">
        <f t="shared" si="0"/>
        <v>1</v>
      </c>
      <c r="I91" s="52">
        <f t="shared" si="1"/>
        <v>12.9</v>
      </c>
      <c r="J91" s="42"/>
      <c r="K91" s="43" t="s">
        <v>27</v>
      </c>
      <c r="M91"/>
      <c r="N91"/>
    </row>
    <row r="92" spans="1:14" ht="14.25">
      <c r="A92" s="50" t="s">
        <v>271</v>
      </c>
      <c r="B92" s="50" t="s">
        <v>272</v>
      </c>
      <c r="C92" s="50"/>
      <c r="D92" s="51" t="s">
        <v>273</v>
      </c>
      <c r="E92" s="51">
        <v>0</v>
      </c>
      <c r="F92" s="51" t="s">
        <v>26</v>
      </c>
      <c r="G92" s="52">
        <v>14.350000000000001</v>
      </c>
      <c r="H92" s="53">
        <f t="shared" si="0"/>
        <v>1</v>
      </c>
      <c r="I92" s="52">
        <f t="shared" si="1"/>
        <v>14.35</v>
      </c>
      <c r="J92" s="42"/>
      <c r="K92" s="43" t="s">
        <v>27</v>
      </c>
      <c r="M92"/>
      <c r="N92"/>
    </row>
    <row r="93" spans="1:14" ht="14.25">
      <c r="A93" s="50" t="s">
        <v>274</v>
      </c>
      <c r="B93" s="50" t="s">
        <v>275</v>
      </c>
      <c r="C93" s="50"/>
      <c r="D93" s="51" t="s">
        <v>276</v>
      </c>
      <c r="E93" s="51">
        <v>0</v>
      </c>
      <c r="F93" s="51" t="s">
        <v>26</v>
      </c>
      <c r="G93" s="52">
        <v>15.45</v>
      </c>
      <c r="H93" s="53">
        <f t="shared" si="0"/>
        <v>1</v>
      </c>
      <c r="I93" s="52">
        <f t="shared" si="1"/>
        <v>15.450000000000001</v>
      </c>
      <c r="J93" s="42"/>
      <c r="K93" s="43" t="s">
        <v>27</v>
      </c>
      <c r="M93"/>
      <c r="N93"/>
    </row>
    <row r="94" spans="1:14" ht="14.25">
      <c r="A94" s="50" t="s">
        <v>277</v>
      </c>
      <c r="B94" s="50" t="s">
        <v>278</v>
      </c>
      <c r="C94" s="50"/>
      <c r="D94" s="51" t="s">
        <v>279</v>
      </c>
      <c r="E94" s="51">
        <v>0</v>
      </c>
      <c r="F94" s="51" t="s">
        <v>26</v>
      </c>
      <c r="G94" s="52">
        <v>20.6</v>
      </c>
      <c r="H94" s="53">
        <f t="shared" si="0"/>
        <v>1</v>
      </c>
      <c r="I94" s="52">
        <f t="shared" si="1"/>
        <v>20.6</v>
      </c>
      <c r="J94" s="42"/>
      <c r="K94" s="43" t="s">
        <v>27</v>
      </c>
      <c r="M94"/>
      <c r="N94"/>
    </row>
    <row r="95" spans="1:14" ht="14.25">
      <c r="A95" s="50" t="s">
        <v>280</v>
      </c>
      <c r="B95" s="50" t="s">
        <v>281</v>
      </c>
      <c r="C95" s="50"/>
      <c r="D95" s="51" t="s">
        <v>282</v>
      </c>
      <c r="E95" s="51">
        <v>0</v>
      </c>
      <c r="F95" s="51" t="s">
        <v>26</v>
      </c>
      <c r="G95" s="52">
        <v>25.700000000000003</v>
      </c>
      <c r="H95" s="53">
        <f t="shared" si="0"/>
        <v>1</v>
      </c>
      <c r="I95" s="52">
        <f t="shared" si="1"/>
        <v>25.7</v>
      </c>
      <c r="J95" s="42"/>
      <c r="K95" s="43" t="s">
        <v>27</v>
      </c>
      <c r="M95"/>
      <c r="N95"/>
    </row>
    <row r="96" spans="1:14" ht="14.25">
      <c r="A96" s="50" t="s">
        <v>283</v>
      </c>
      <c r="B96" s="50" t="s">
        <v>284</v>
      </c>
      <c r="C96" s="50"/>
      <c r="D96" s="51" t="s">
        <v>285</v>
      </c>
      <c r="E96" s="51">
        <v>0</v>
      </c>
      <c r="F96" s="51" t="s">
        <v>26</v>
      </c>
      <c r="G96" s="52">
        <v>30.65</v>
      </c>
      <c r="H96" s="53">
        <f t="shared" si="0"/>
        <v>1</v>
      </c>
      <c r="I96" s="52">
        <f t="shared" si="1"/>
        <v>30.650000000000002</v>
      </c>
      <c r="J96" s="42"/>
      <c r="K96" s="43" t="s">
        <v>27</v>
      </c>
      <c r="M96"/>
      <c r="N96"/>
    </row>
    <row r="97" spans="1:14" ht="14.25">
      <c r="A97" s="50" t="s">
        <v>286</v>
      </c>
      <c r="B97" s="50" t="s">
        <v>287</v>
      </c>
      <c r="C97" s="50"/>
      <c r="D97" s="51" t="s">
        <v>288</v>
      </c>
      <c r="E97" s="51">
        <v>0</v>
      </c>
      <c r="F97" s="51" t="s">
        <v>26</v>
      </c>
      <c r="G97" s="52">
        <v>5.2</v>
      </c>
      <c r="H97" s="53">
        <f t="shared" si="0"/>
        <v>1</v>
      </c>
      <c r="I97" s="52">
        <f t="shared" si="1"/>
        <v>5.2</v>
      </c>
      <c r="J97" s="42"/>
      <c r="K97" s="43" t="s">
        <v>27</v>
      </c>
      <c r="M97"/>
      <c r="N97"/>
    </row>
    <row r="98" spans="1:14" ht="14.25">
      <c r="A98" s="50" t="s">
        <v>289</v>
      </c>
      <c r="B98" s="50" t="s">
        <v>290</v>
      </c>
      <c r="C98" s="50"/>
      <c r="D98" s="51" t="s">
        <v>291</v>
      </c>
      <c r="E98" s="51">
        <v>0</v>
      </c>
      <c r="F98" s="51" t="s">
        <v>26</v>
      </c>
      <c r="G98" s="52">
        <v>5.35</v>
      </c>
      <c r="H98" s="53">
        <f t="shared" si="0"/>
        <v>1</v>
      </c>
      <c r="I98" s="52">
        <f t="shared" si="1"/>
        <v>5.3500000000000005</v>
      </c>
      <c r="J98" s="42"/>
      <c r="K98" s="43" t="s">
        <v>27</v>
      </c>
      <c r="M98"/>
      <c r="N98"/>
    </row>
    <row r="99" spans="1:14" ht="14.25">
      <c r="A99" s="50" t="s">
        <v>292</v>
      </c>
      <c r="B99" s="50" t="s">
        <v>293</v>
      </c>
      <c r="C99" s="50"/>
      <c r="D99" s="51" t="s">
        <v>294</v>
      </c>
      <c r="E99" s="51">
        <v>0</v>
      </c>
      <c r="F99" s="51" t="s">
        <v>26</v>
      </c>
      <c r="G99" s="52">
        <v>7.75</v>
      </c>
      <c r="H99" s="53">
        <f t="shared" si="0"/>
        <v>1</v>
      </c>
      <c r="I99" s="52">
        <f t="shared" si="1"/>
        <v>7.75</v>
      </c>
      <c r="J99" s="42"/>
      <c r="K99" s="43" t="s">
        <v>27</v>
      </c>
      <c r="M99"/>
      <c r="N99"/>
    </row>
    <row r="100" spans="1:14" ht="14.25">
      <c r="A100" s="50" t="s">
        <v>295</v>
      </c>
      <c r="B100" s="50" t="s">
        <v>296</v>
      </c>
      <c r="C100" s="50"/>
      <c r="D100" s="51" t="s">
        <v>297</v>
      </c>
      <c r="E100" s="51">
        <v>0</v>
      </c>
      <c r="F100" s="51" t="s">
        <v>26</v>
      </c>
      <c r="G100" s="52">
        <v>9.15</v>
      </c>
      <c r="H100" s="53">
        <f t="shared" si="0"/>
        <v>1</v>
      </c>
      <c r="I100" s="52">
        <f t="shared" si="1"/>
        <v>9.15</v>
      </c>
      <c r="J100" s="42"/>
      <c r="K100" s="43" t="s">
        <v>27</v>
      </c>
      <c r="M100"/>
      <c r="N100"/>
    </row>
    <row r="101" spans="1:14" ht="14.25">
      <c r="A101" s="50" t="s">
        <v>298</v>
      </c>
      <c r="B101" s="50" t="s">
        <v>299</v>
      </c>
      <c r="C101" s="50"/>
      <c r="D101" s="51" t="s">
        <v>300</v>
      </c>
      <c r="E101" s="51">
        <v>0</v>
      </c>
      <c r="F101" s="51" t="s">
        <v>26</v>
      </c>
      <c r="G101" s="52">
        <v>10.850000000000001</v>
      </c>
      <c r="H101" s="53">
        <f t="shared" si="0"/>
        <v>1</v>
      </c>
      <c r="I101" s="52">
        <f t="shared" si="1"/>
        <v>10.85</v>
      </c>
      <c r="J101" s="42"/>
      <c r="K101" s="43" t="s">
        <v>27</v>
      </c>
      <c r="M101"/>
      <c r="N101"/>
    </row>
    <row r="102" spans="1:14" ht="14.25">
      <c r="A102" s="50" t="s">
        <v>301</v>
      </c>
      <c r="B102" s="50" t="s">
        <v>302</v>
      </c>
      <c r="C102" s="50"/>
      <c r="D102" s="51" t="s">
        <v>303</v>
      </c>
      <c r="E102" s="51">
        <v>0</v>
      </c>
      <c r="F102" s="51" t="s">
        <v>26</v>
      </c>
      <c r="G102" s="52">
        <v>12.25</v>
      </c>
      <c r="H102" s="53">
        <f t="shared" si="0"/>
        <v>1</v>
      </c>
      <c r="I102" s="52">
        <f t="shared" si="1"/>
        <v>12.25</v>
      </c>
      <c r="J102" s="42"/>
      <c r="K102" s="43" t="s">
        <v>27</v>
      </c>
      <c r="M102"/>
      <c r="N102"/>
    </row>
    <row r="103" spans="1:14" ht="14.25">
      <c r="A103" s="50" t="s">
        <v>304</v>
      </c>
      <c r="B103" s="50" t="s">
        <v>305</v>
      </c>
      <c r="C103" s="50"/>
      <c r="D103" s="51" t="s">
        <v>306</v>
      </c>
      <c r="E103" s="51">
        <v>0</v>
      </c>
      <c r="F103" s="51" t="s">
        <v>26</v>
      </c>
      <c r="G103" s="52">
        <v>13.600000000000001</v>
      </c>
      <c r="H103" s="53">
        <f t="shared" si="0"/>
        <v>1</v>
      </c>
      <c r="I103" s="52">
        <f t="shared" si="1"/>
        <v>13.6</v>
      </c>
      <c r="J103" s="42"/>
      <c r="K103" s="43" t="s">
        <v>27</v>
      </c>
      <c r="M103"/>
      <c r="N103"/>
    </row>
    <row r="104" spans="1:14" ht="14.25">
      <c r="A104" s="50" t="s">
        <v>307</v>
      </c>
      <c r="B104" s="50" t="s">
        <v>308</v>
      </c>
      <c r="C104" s="50"/>
      <c r="D104" s="51" t="s">
        <v>309</v>
      </c>
      <c r="E104" s="51">
        <v>0</v>
      </c>
      <c r="F104" s="51" t="s">
        <v>26</v>
      </c>
      <c r="G104" s="52">
        <v>15.25</v>
      </c>
      <c r="H104" s="53">
        <f t="shared" si="0"/>
        <v>1</v>
      </c>
      <c r="I104" s="52">
        <f t="shared" si="1"/>
        <v>15.25</v>
      </c>
      <c r="J104" s="42"/>
      <c r="K104" s="43" t="s">
        <v>27</v>
      </c>
      <c r="M104"/>
      <c r="N104"/>
    </row>
    <row r="105" spans="1:14" ht="14.25">
      <c r="A105" s="50" t="s">
        <v>310</v>
      </c>
      <c r="B105" s="50" t="s">
        <v>311</v>
      </c>
      <c r="C105" s="50"/>
      <c r="D105" s="51" t="s">
        <v>312</v>
      </c>
      <c r="E105" s="51">
        <v>0</v>
      </c>
      <c r="F105" s="51" t="s">
        <v>26</v>
      </c>
      <c r="G105" s="52">
        <v>16.650000000000002</v>
      </c>
      <c r="H105" s="53">
        <f t="shared" si="0"/>
        <v>1</v>
      </c>
      <c r="I105" s="52">
        <f t="shared" si="1"/>
        <v>16.65</v>
      </c>
      <c r="J105" s="42"/>
      <c r="K105" s="43" t="s">
        <v>27</v>
      </c>
      <c r="M105"/>
      <c r="N105"/>
    </row>
    <row r="106" spans="1:14" ht="14.25">
      <c r="A106" s="50" t="s">
        <v>313</v>
      </c>
      <c r="B106" s="50" t="s">
        <v>314</v>
      </c>
      <c r="C106" s="50"/>
      <c r="D106" s="51" t="s">
        <v>315</v>
      </c>
      <c r="E106" s="51">
        <v>0</v>
      </c>
      <c r="F106" s="51" t="s">
        <v>26</v>
      </c>
      <c r="G106" s="52">
        <v>18.05</v>
      </c>
      <c r="H106" s="53">
        <f t="shared" si="0"/>
        <v>1</v>
      </c>
      <c r="I106" s="52">
        <f t="shared" si="1"/>
        <v>18.05</v>
      </c>
      <c r="J106" s="42"/>
      <c r="K106" s="43" t="s">
        <v>27</v>
      </c>
      <c r="M106"/>
      <c r="N106"/>
    </row>
    <row r="107" spans="1:14" ht="14.25">
      <c r="A107" s="50" t="s">
        <v>316</v>
      </c>
      <c r="B107" s="50" t="s">
        <v>317</v>
      </c>
      <c r="C107" s="50"/>
      <c r="D107" s="51" t="s">
        <v>318</v>
      </c>
      <c r="E107" s="51">
        <v>0</v>
      </c>
      <c r="F107" s="51" t="s">
        <v>26</v>
      </c>
      <c r="G107" s="52">
        <v>24</v>
      </c>
      <c r="H107" s="53">
        <f t="shared" si="0"/>
        <v>1</v>
      </c>
      <c r="I107" s="52">
        <f t="shared" si="1"/>
        <v>24</v>
      </c>
      <c r="J107" s="42"/>
      <c r="K107" s="43" t="s">
        <v>27</v>
      </c>
      <c r="M107"/>
      <c r="N107"/>
    </row>
    <row r="108" spans="1:14" ht="14.25">
      <c r="A108" s="50" t="s">
        <v>319</v>
      </c>
      <c r="B108" s="50" t="s">
        <v>320</v>
      </c>
      <c r="C108" s="50"/>
      <c r="D108" s="51" t="s">
        <v>321</v>
      </c>
      <c r="E108" s="51">
        <v>0</v>
      </c>
      <c r="F108" s="51" t="s">
        <v>26</v>
      </c>
      <c r="G108" s="52">
        <v>30.3</v>
      </c>
      <c r="H108" s="53">
        <f t="shared" si="0"/>
        <v>1</v>
      </c>
      <c r="I108" s="52">
        <f t="shared" si="1"/>
        <v>30.3</v>
      </c>
      <c r="J108" s="42"/>
      <c r="K108" s="43" t="s">
        <v>27</v>
      </c>
      <c r="M108"/>
      <c r="N108"/>
    </row>
    <row r="109" spans="1:14" ht="14.25">
      <c r="A109" s="50" t="s">
        <v>322</v>
      </c>
      <c r="B109" s="50" t="s">
        <v>323</v>
      </c>
      <c r="C109" s="50"/>
      <c r="D109" s="51" t="s">
        <v>324</v>
      </c>
      <c r="E109" s="51">
        <v>0</v>
      </c>
      <c r="F109" s="51" t="s">
        <v>26</v>
      </c>
      <c r="G109" s="52">
        <v>35.75</v>
      </c>
      <c r="H109" s="53">
        <f t="shared" si="0"/>
        <v>1</v>
      </c>
      <c r="I109" s="52">
        <f t="shared" si="1"/>
        <v>35.75</v>
      </c>
      <c r="J109" s="42"/>
      <c r="K109" s="43" t="s">
        <v>27</v>
      </c>
      <c r="M109"/>
      <c r="N109"/>
    </row>
    <row r="110" spans="1:14" ht="14.25">
      <c r="A110" s="50" t="s">
        <v>325</v>
      </c>
      <c r="B110" s="50" t="s">
        <v>326</v>
      </c>
      <c r="C110" s="50"/>
      <c r="D110" s="51" t="s">
        <v>327</v>
      </c>
      <c r="E110" s="51">
        <v>0</v>
      </c>
      <c r="F110" s="51" t="s">
        <v>26</v>
      </c>
      <c r="G110" s="52">
        <v>6.15</v>
      </c>
      <c r="H110" s="53">
        <f t="shared" si="0"/>
        <v>1</v>
      </c>
      <c r="I110" s="52">
        <f t="shared" si="1"/>
        <v>6.15</v>
      </c>
      <c r="J110" s="42"/>
      <c r="K110" s="43" t="s">
        <v>27</v>
      </c>
      <c r="M110"/>
      <c r="N110"/>
    </row>
    <row r="111" spans="1:14" ht="14.25">
      <c r="A111" s="50" t="s">
        <v>328</v>
      </c>
      <c r="B111" s="50" t="s">
        <v>329</v>
      </c>
      <c r="C111" s="50"/>
      <c r="D111" s="51" t="s">
        <v>330</v>
      </c>
      <c r="E111" s="51">
        <v>0</v>
      </c>
      <c r="F111" s="51" t="s">
        <v>26</v>
      </c>
      <c r="G111" s="52">
        <v>8.700000000000001</v>
      </c>
      <c r="H111" s="53">
        <f t="shared" si="0"/>
        <v>1</v>
      </c>
      <c r="I111" s="52">
        <f t="shared" si="1"/>
        <v>8.700000000000001</v>
      </c>
      <c r="J111" s="42"/>
      <c r="K111" s="43" t="s">
        <v>27</v>
      </c>
      <c r="M111"/>
      <c r="N111"/>
    </row>
    <row r="112" spans="1:14" ht="14.25">
      <c r="A112" s="50" t="s">
        <v>331</v>
      </c>
      <c r="B112" s="50" t="s">
        <v>332</v>
      </c>
      <c r="C112" s="50"/>
      <c r="D112" s="51" t="s">
        <v>333</v>
      </c>
      <c r="E112" s="51">
        <v>0</v>
      </c>
      <c r="F112" s="51" t="s">
        <v>26</v>
      </c>
      <c r="G112" s="52">
        <v>10.200000000000001</v>
      </c>
      <c r="H112" s="53">
        <f t="shared" si="0"/>
        <v>1</v>
      </c>
      <c r="I112" s="52">
        <f t="shared" si="1"/>
        <v>10.200000000000001</v>
      </c>
      <c r="J112" s="42"/>
      <c r="K112" s="43" t="s">
        <v>27</v>
      </c>
      <c r="M112"/>
      <c r="N112"/>
    </row>
    <row r="113" spans="1:14" ht="14.25">
      <c r="A113" s="50" t="s">
        <v>334</v>
      </c>
      <c r="B113" s="50" t="s">
        <v>335</v>
      </c>
      <c r="C113" s="50"/>
      <c r="D113" s="51" t="s">
        <v>336</v>
      </c>
      <c r="E113" s="51">
        <v>0</v>
      </c>
      <c r="F113" s="51" t="s">
        <v>26</v>
      </c>
      <c r="G113" s="52">
        <v>12.25</v>
      </c>
      <c r="H113" s="53">
        <f t="shared" si="0"/>
        <v>1</v>
      </c>
      <c r="I113" s="52">
        <f t="shared" si="1"/>
        <v>12.25</v>
      </c>
      <c r="J113" s="42"/>
      <c r="K113" s="43" t="s">
        <v>27</v>
      </c>
      <c r="M113"/>
      <c r="N113"/>
    </row>
    <row r="114" spans="1:14" ht="14.25">
      <c r="A114" s="50" t="s">
        <v>337</v>
      </c>
      <c r="B114" s="50" t="s">
        <v>338</v>
      </c>
      <c r="C114" s="50"/>
      <c r="D114" s="51" t="s">
        <v>339</v>
      </c>
      <c r="E114" s="51">
        <v>0</v>
      </c>
      <c r="F114" s="51" t="s">
        <v>26</v>
      </c>
      <c r="G114" s="52">
        <v>13.600000000000001</v>
      </c>
      <c r="H114" s="53">
        <f t="shared" si="0"/>
        <v>1</v>
      </c>
      <c r="I114" s="52">
        <f t="shared" si="1"/>
        <v>13.6</v>
      </c>
      <c r="J114" s="42"/>
      <c r="K114" s="43" t="s">
        <v>27</v>
      </c>
      <c r="M114"/>
      <c r="N114"/>
    </row>
    <row r="115" spans="1:14" ht="14.25">
      <c r="A115" s="50" t="s">
        <v>340</v>
      </c>
      <c r="B115" s="50" t="s">
        <v>341</v>
      </c>
      <c r="C115" s="50"/>
      <c r="D115" s="51" t="s">
        <v>342</v>
      </c>
      <c r="E115" s="51">
        <v>0</v>
      </c>
      <c r="F115" s="51" t="s">
        <v>26</v>
      </c>
      <c r="G115" s="52">
        <v>15.45</v>
      </c>
      <c r="H115" s="53">
        <f t="shared" si="0"/>
        <v>1</v>
      </c>
      <c r="I115" s="52">
        <f t="shared" si="1"/>
        <v>15.450000000000001</v>
      </c>
      <c r="J115" s="42"/>
      <c r="K115" s="43" t="s">
        <v>27</v>
      </c>
      <c r="M115"/>
      <c r="N115"/>
    </row>
    <row r="116" spans="1:14" ht="14.25">
      <c r="A116" s="50" t="s">
        <v>343</v>
      </c>
      <c r="B116" s="50" t="s">
        <v>344</v>
      </c>
      <c r="C116" s="50"/>
      <c r="D116" s="51" t="s">
        <v>345</v>
      </c>
      <c r="E116" s="51">
        <v>0</v>
      </c>
      <c r="F116" s="51" t="s">
        <v>26</v>
      </c>
      <c r="G116" s="52">
        <v>17.150000000000002</v>
      </c>
      <c r="H116" s="53">
        <f t="shared" si="0"/>
        <v>1</v>
      </c>
      <c r="I116" s="52">
        <f t="shared" si="1"/>
        <v>17.150000000000002</v>
      </c>
      <c r="J116" s="42"/>
      <c r="K116" s="43" t="s">
        <v>27</v>
      </c>
      <c r="M116"/>
      <c r="N116"/>
    </row>
    <row r="117" spans="1:14" ht="14.25">
      <c r="A117" s="50" t="s">
        <v>346</v>
      </c>
      <c r="B117" s="50" t="s">
        <v>347</v>
      </c>
      <c r="C117" s="50"/>
      <c r="D117" s="51" t="s">
        <v>348</v>
      </c>
      <c r="E117" s="51">
        <v>0</v>
      </c>
      <c r="F117" s="51" t="s">
        <v>26</v>
      </c>
      <c r="G117" s="52">
        <v>19.05</v>
      </c>
      <c r="H117" s="53">
        <f t="shared" si="0"/>
        <v>1</v>
      </c>
      <c r="I117" s="52">
        <f t="shared" si="1"/>
        <v>19.05</v>
      </c>
      <c r="J117" s="42"/>
      <c r="K117" s="43" t="s">
        <v>27</v>
      </c>
      <c r="M117"/>
      <c r="N117"/>
    </row>
    <row r="118" spans="1:14" ht="14.25">
      <c r="A118" s="50" t="s">
        <v>349</v>
      </c>
      <c r="B118" s="50" t="s">
        <v>350</v>
      </c>
      <c r="C118" s="50"/>
      <c r="D118" s="51" t="s">
        <v>351</v>
      </c>
      <c r="E118" s="51">
        <v>0</v>
      </c>
      <c r="F118" s="51" t="s">
        <v>26</v>
      </c>
      <c r="G118" s="52">
        <v>20.6</v>
      </c>
      <c r="H118" s="53">
        <f t="shared" si="0"/>
        <v>1</v>
      </c>
      <c r="I118" s="52">
        <f t="shared" si="1"/>
        <v>20.6</v>
      </c>
      <c r="J118" s="42"/>
      <c r="K118" s="43" t="s">
        <v>27</v>
      </c>
      <c r="M118"/>
      <c r="N118"/>
    </row>
    <row r="119" spans="1:14" ht="14.25">
      <c r="A119" s="50" t="s">
        <v>352</v>
      </c>
      <c r="B119" s="50" t="s">
        <v>353</v>
      </c>
      <c r="C119" s="50"/>
      <c r="D119" s="51" t="s">
        <v>354</v>
      </c>
      <c r="E119" s="51">
        <v>0</v>
      </c>
      <c r="F119" s="51" t="s">
        <v>26</v>
      </c>
      <c r="G119" s="52">
        <v>27.65</v>
      </c>
      <c r="H119" s="53">
        <f t="shared" si="0"/>
        <v>1</v>
      </c>
      <c r="I119" s="52">
        <f t="shared" si="1"/>
        <v>27.650000000000002</v>
      </c>
      <c r="J119" s="42"/>
      <c r="K119" s="43" t="s">
        <v>27</v>
      </c>
      <c r="M119"/>
      <c r="N119"/>
    </row>
    <row r="120" spans="1:14" ht="14.25">
      <c r="A120" s="50" t="s">
        <v>355</v>
      </c>
      <c r="B120" s="50" t="s">
        <v>356</v>
      </c>
      <c r="C120" s="50"/>
      <c r="D120" s="51" t="s">
        <v>357</v>
      </c>
      <c r="E120" s="51">
        <v>0</v>
      </c>
      <c r="F120" s="51" t="s">
        <v>26</v>
      </c>
      <c r="G120" s="52">
        <v>34.6</v>
      </c>
      <c r="H120" s="53">
        <f t="shared" si="0"/>
        <v>1</v>
      </c>
      <c r="I120" s="52">
        <f t="shared" si="1"/>
        <v>34.6</v>
      </c>
      <c r="J120" s="42"/>
      <c r="K120" s="43" t="s">
        <v>27</v>
      </c>
      <c r="M120"/>
      <c r="N120"/>
    </row>
    <row r="121" spans="1:14" ht="14.25">
      <c r="A121" s="50" t="s">
        <v>358</v>
      </c>
      <c r="B121" s="50" t="s">
        <v>359</v>
      </c>
      <c r="C121" s="50"/>
      <c r="D121" s="51" t="s">
        <v>360</v>
      </c>
      <c r="E121" s="51">
        <v>0</v>
      </c>
      <c r="F121" s="51" t="s">
        <v>26</v>
      </c>
      <c r="G121" s="52">
        <v>41.55</v>
      </c>
      <c r="H121" s="53">
        <f t="shared" si="0"/>
        <v>1</v>
      </c>
      <c r="I121" s="52">
        <f t="shared" si="1"/>
        <v>41.550000000000004</v>
      </c>
      <c r="J121" s="42"/>
      <c r="K121" s="43" t="s">
        <v>27</v>
      </c>
      <c r="M121"/>
      <c r="N121"/>
    </row>
    <row r="122" spans="1:14" ht="14.25">
      <c r="A122" s="50" t="s">
        <v>361</v>
      </c>
      <c r="B122" s="50" t="s">
        <v>362</v>
      </c>
      <c r="C122" s="50"/>
      <c r="D122" s="51" t="s">
        <v>363</v>
      </c>
      <c r="E122" s="51">
        <v>0</v>
      </c>
      <c r="F122" s="51" t="s">
        <v>26</v>
      </c>
      <c r="G122" s="52">
        <v>11.5</v>
      </c>
      <c r="H122" s="53">
        <f t="shared" si="0"/>
        <v>1</v>
      </c>
      <c r="I122" s="52">
        <f t="shared" si="1"/>
        <v>11.5</v>
      </c>
      <c r="J122" s="42"/>
      <c r="K122" s="43" t="s">
        <v>27</v>
      </c>
      <c r="M122"/>
      <c r="N122"/>
    </row>
    <row r="123" spans="1:14" ht="14.25">
      <c r="A123" s="50" t="s">
        <v>364</v>
      </c>
      <c r="B123" s="50" t="s">
        <v>365</v>
      </c>
      <c r="C123" s="50"/>
      <c r="D123" s="51" t="s">
        <v>366</v>
      </c>
      <c r="E123" s="51">
        <v>0</v>
      </c>
      <c r="F123" s="51" t="s">
        <v>26</v>
      </c>
      <c r="G123" s="52">
        <v>14.350000000000001</v>
      </c>
      <c r="H123" s="53">
        <f t="shared" si="0"/>
        <v>1</v>
      </c>
      <c r="I123" s="52">
        <f t="shared" si="1"/>
        <v>14.35</v>
      </c>
      <c r="J123" s="42"/>
      <c r="K123" s="43" t="s">
        <v>27</v>
      </c>
      <c r="M123"/>
      <c r="N123"/>
    </row>
    <row r="124" spans="1:14" ht="14.25">
      <c r="A124" s="50" t="s">
        <v>367</v>
      </c>
      <c r="B124" s="50" t="s">
        <v>368</v>
      </c>
      <c r="C124" s="50"/>
      <c r="D124" s="51" t="s">
        <v>369</v>
      </c>
      <c r="E124" s="51">
        <v>0</v>
      </c>
      <c r="F124" s="51" t="s">
        <v>26</v>
      </c>
      <c r="G124" s="52">
        <v>16.650000000000002</v>
      </c>
      <c r="H124" s="53">
        <f t="shared" si="0"/>
        <v>1</v>
      </c>
      <c r="I124" s="52">
        <f t="shared" si="1"/>
        <v>16.65</v>
      </c>
      <c r="J124" s="42"/>
      <c r="K124" s="43" t="s">
        <v>27</v>
      </c>
      <c r="M124"/>
      <c r="N124"/>
    </row>
    <row r="125" spans="1:14" ht="14.25">
      <c r="A125" s="50" t="s">
        <v>370</v>
      </c>
      <c r="B125" s="50" t="s">
        <v>371</v>
      </c>
      <c r="C125" s="50"/>
      <c r="D125" s="51" t="s">
        <v>372</v>
      </c>
      <c r="E125" s="51">
        <v>0</v>
      </c>
      <c r="F125" s="51" t="s">
        <v>26</v>
      </c>
      <c r="G125" s="52">
        <v>19.05</v>
      </c>
      <c r="H125" s="53">
        <f t="shared" si="0"/>
        <v>1</v>
      </c>
      <c r="I125" s="52">
        <f t="shared" si="1"/>
        <v>19.05</v>
      </c>
      <c r="J125" s="42"/>
      <c r="K125" s="43" t="s">
        <v>27</v>
      </c>
      <c r="M125"/>
      <c r="N125"/>
    </row>
    <row r="126" spans="1:14" ht="14.25">
      <c r="A126" s="50" t="s">
        <v>373</v>
      </c>
      <c r="B126" s="50" t="s">
        <v>374</v>
      </c>
      <c r="C126" s="50"/>
      <c r="D126" s="51" t="s">
        <v>375</v>
      </c>
      <c r="E126" s="51">
        <v>0</v>
      </c>
      <c r="F126" s="51" t="s">
        <v>26</v>
      </c>
      <c r="G126" s="52">
        <v>21.65</v>
      </c>
      <c r="H126" s="53">
        <f t="shared" si="0"/>
        <v>1</v>
      </c>
      <c r="I126" s="52">
        <f t="shared" si="1"/>
        <v>21.650000000000002</v>
      </c>
      <c r="J126" s="42"/>
      <c r="K126" s="43" t="s">
        <v>27</v>
      </c>
      <c r="M126"/>
      <c r="N126"/>
    </row>
    <row r="127" spans="1:14" ht="14.25">
      <c r="A127" s="50" t="s">
        <v>376</v>
      </c>
      <c r="B127" s="50" t="s">
        <v>377</v>
      </c>
      <c r="C127" s="50"/>
      <c r="D127" s="51" t="s">
        <v>378</v>
      </c>
      <c r="E127" s="51">
        <v>0</v>
      </c>
      <c r="F127" s="51" t="s">
        <v>26</v>
      </c>
      <c r="G127" s="52">
        <v>24</v>
      </c>
      <c r="H127" s="53">
        <f t="shared" si="0"/>
        <v>1</v>
      </c>
      <c r="I127" s="52">
        <f t="shared" si="1"/>
        <v>24</v>
      </c>
      <c r="J127" s="42"/>
      <c r="K127" s="43" t="s">
        <v>27</v>
      </c>
      <c r="M127"/>
      <c r="N127"/>
    </row>
    <row r="128" spans="1:14" ht="14.25">
      <c r="A128" s="50" t="s">
        <v>379</v>
      </c>
      <c r="B128" s="50" t="s">
        <v>380</v>
      </c>
      <c r="C128" s="50"/>
      <c r="D128" s="51" t="s">
        <v>381</v>
      </c>
      <c r="E128" s="51">
        <v>0</v>
      </c>
      <c r="F128" s="51" t="s">
        <v>26</v>
      </c>
      <c r="G128" s="52">
        <v>26.15</v>
      </c>
      <c r="H128" s="53">
        <f t="shared" si="0"/>
        <v>1</v>
      </c>
      <c r="I128" s="52">
        <f t="shared" si="1"/>
        <v>26.150000000000002</v>
      </c>
      <c r="J128" s="42"/>
      <c r="K128" s="43" t="s">
        <v>27</v>
      </c>
      <c r="M128"/>
      <c r="N128"/>
    </row>
    <row r="129" spans="1:14" ht="14.25">
      <c r="A129" s="50" t="s">
        <v>382</v>
      </c>
      <c r="B129" s="50" t="s">
        <v>383</v>
      </c>
      <c r="C129" s="50"/>
      <c r="D129" s="51" t="s">
        <v>384</v>
      </c>
      <c r="E129" s="51">
        <v>0</v>
      </c>
      <c r="F129" s="51" t="s">
        <v>26</v>
      </c>
      <c r="G129" s="52">
        <v>28.65</v>
      </c>
      <c r="H129" s="53">
        <f t="shared" si="0"/>
        <v>1</v>
      </c>
      <c r="I129" s="52">
        <f t="shared" si="1"/>
        <v>28.650000000000002</v>
      </c>
      <c r="J129" s="42"/>
      <c r="K129" s="43" t="s">
        <v>27</v>
      </c>
      <c r="M129"/>
      <c r="N129"/>
    </row>
    <row r="130" spans="1:14" ht="14.25">
      <c r="A130" s="50" t="s">
        <v>385</v>
      </c>
      <c r="B130" s="50" t="s">
        <v>386</v>
      </c>
      <c r="C130" s="50"/>
      <c r="D130" s="51" t="s">
        <v>387</v>
      </c>
      <c r="E130" s="51">
        <v>0</v>
      </c>
      <c r="F130" s="51" t="s">
        <v>26</v>
      </c>
      <c r="G130" s="52">
        <v>38.5</v>
      </c>
      <c r="H130" s="53">
        <f t="shared" si="0"/>
        <v>1</v>
      </c>
      <c r="I130" s="52">
        <f t="shared" si="1"/>
        <v>38.5</v>
      </c>
      <c r="J130" s="42"/>
      <c r="K130" s="43" t="s">
        <v>27</v>
      </c>
      <c r="M130"/>
      <c r="N130"/>
    </row>
    <row r="131" spans="1:14" ht="14.25">
      <c r="A131" s="50" t="s">
        <v>388</v>
      </c>
      <c r="B131" s="50" t="s">
        <v>389</v>
      </c>
      <c r="C131" s="50"/>
      <c r="D131" s="51" t="s">
        <v>390</v>
      </c>
      <c r="E131" s="51">
        <v>0</v>
      </c>
      <c r="F131" s="51" t="s">
        <v>26</v>
      </c>
      <c r="G131" s="52">
        <v>48.150000000000006</v>
      </c>
      <c r="H131" s="53">
        <f t="shared" si="0"/>
        <v>1</v>
      </c>
      <c r="I131" s="52">
        <f t="shared" si="1"/>
        <v>48.15</v>
      </c>
      <c r="J131" s="42"/>
      <c r="K131" s="43" t="s">
        <v>27</v>
      </c>
      <c r="M131"/>
      <c r="N131"/>
    </row>
    <row r="132" spans="1:14" ht="14.25">
      <c r="A132" s="50" t="s">
        <v>391</v>
      </c>
      <c r="B132" s="50" t="s">
        <v>392</v>
      </c>
      <c r="C132" s="50"/>
      <c r="D132" s="51" t="s">
        <v>393</v>
      </c>
      <c r="E132" s="51">
        <v>0</v>
      </c>
      <c r="F132" s="51" t="s">
        <v>26</v>
      </c>
      <c r="G132" s="52">
        <v>57.900000000000006</v>
      </c>
      <c r="H132" s="53">
        <f t="shared" si="0"/>
        <v>1</v>
      </c>
      <c r="I132" s="52">
        <f t="shared" si="1"/>
        <v>57.9</v>
      </c>
      <c r="J132" s="42"/>
      <c r="K132" s="43" t="s">
        <v>27</v>
      </c>
      <c r="M132"/>
      <c r="N132"/>
    </row>
    <row r="133" spans="1:14" ht="14.25">
      <c r="A133" s="50" t="s">
        <v>394</v>
      </c>
      <c r="B133" s="50" t="s">
        <v>395</v>
      </c>
      <c r="C133" s="50"/>
      <c r="D133" s="51" t="s">
        <v>396</v>
      </c>
      <c r="E133" s="51">
        <v>0</v>
      </c>
      <c r="F133" s="51" t="s">
        <v>26</v>
      </c>
      <c r="G133" s="52">
        <v>15.100000000000001</v>
      </c>
      <c r="H133" s="53">
        <f t="shared" si="0"/>
        <v>1</v>
      </c>
      <c r="I133" s="52">
        <f t="shared" si="1"/>
        <v>15.1</v>
      </c>
      <c r="J133" s="42"/>
      <c r="K133" s="43" t="s">
        <v>27</v>
      </c>
      <c r="M133"/>
      <c r="N133"/>
    </row>
    <row r="134" spans="1:14" ht="14.25">
      <c r="A134" s="50" t="s">
        <v>397</v>
      </c>
      <c r="B134" s="50" t="s">
        <v>398</v>
      </c>
      <c r="C134" s="50"/>
      <c r="D134" s="51" t="s">
        <v>399</v>
      </c>
      <c r="E134" s="51">
        <v>0</v>
      </c>
      <c r="F134" s="51" t="s">
        <v>26</v>
      </c>
      <c r="G134" s="52">
        <v>18.5</v>
      </c>
      <c r="H134" s="53">
        <f t="shared" si="0"/>
        <v>1</v>
      </c>
      <c r="I134" s="52">
        <f t="shared" si="1"/>
        <v>18.5</v>
      </c>
      <c r="J134" s="42"/>
      <c r="K134" s="43" t="s">
        <v>27</v>
      </c>
      <c r="M134"/>
      <c r="N134"/>
    </row>
    <row r="135" spans="1:14" ht="14.25">
      <c r="A135" s="50" t="s">
        <v>400</v>
      </c>
      <c r="B135" s="50" t="s">
        <v>401</v>
      </c>
      <c r="C135" s="50"/>
      <c r="D135" s="51" t="s">
        <v>402</v>
      </c>
      <c r="E135" s="51">
        <v>0</v>
      </c>
      <c r="F135" s="51" t="s">
        <v>26</v>
      </c>
      <c r="G135" s="52">
        <v>21.3</v>
      </c>
      <c r="H135" s="53">
        <f t="shared" si="0"/>
        <v>1</v>
      </c>
      <c r="I135" s="52">
        <f t="shared" si="1"/>
        <v>21.3</v>
      </c>
      <c r="J135" s="42"/>
      <c r="K135" s="43" t="s">
        <v>27</v>
      </c>
      <c r="M135"/>
      <c r="N135"/>
    </row>
    <row r="136" spans="1:14" ht="14.25">
      <c r="A136" s="50" t="s">
        <v>403</v>
      </c>
      <c r="B136" s="50" t="s">
        <v>404</v>
      </c>
      <c r="C136" s="50"/>
      <c r="D136" s="51" t="s">
        <v>405</v>
      </c>
      <c r="E136" s="51">
        <v>0</v>
      </c>
      <c r="F136" s="51" t="s">
        <v>26</v>
      </c>
      <c r="G136" s="52">
        <v>24.55</v>
      </c>
      <c r="H136" s="53">
        <f t="shared" si="0"/>
        <v>1</v>
      </c>
      <c r="I136" s="52">
        <f t="shared" si="1"/>
        <v>24.55</v>
      </c>
      <c r="J136" s="42"/>
      <c r="K136" s="43" t="s">
        <v>27</v>
      </c>
      <c r="M136"/>
      <c r="N136"/>
    </row>
    <row r="137" spans="1:14" ht="14.25">
      <c r="A137" s="50" t="s">
        <v>406</v>
      </c>
      <c r="B137" s="50" t="s">
        <v>407</v>
      </c>
      <c r="C137" s="50"/>
      <c r="D137" s="51" t="s">
        <v>408</v>
      </c>
      <c r="E137" s="51">
        <v>0</v>
      </c>
      <c r="F137" s="51" t="s">
        <v>26</v>
      </c>
      <c r="G137" s="52">
        <v>27.9</v>
      </c>
      <c r="H137" s="53">
        <f t="shared" si="0"/>
        <v>1</v>
      </c>
      <c r="I137" s="52">
        <f t="shared" si="1"/>
        <v>27.900000000000002</v>
      </c>
      <c r="J137" s="42"/>
      <c r="K137" s="43" t="s">
        <v>27</v>
      </c>
      <c r="M137"/>
      <c r="N137"/>
    </row>
    <row r="138" spans="1:14" ht="14.25">
      <c r="A138" s="50" t="s">
        <v>409</v>
      </c>
      <c r="B138" s="50" t="s">
        <v>410</v>
      </c>
      <c r="C138" s="50"/>
      <c r="D138" s="51" t="s">
        <v>411</v>
      </c>
      <c r="E138" s="51">
        <v>0</v>
      </c>
      <c r="F138" s="51" t="s">
        <v>26</v>
      </c>
      <c r="G138" s="52">
        <v>31.05</v>
      </c>
      <c r="H138" s="53">
        <f t="shared" si="0"/>
        <v>1</v>
      </c>
      <c r="I138" s="52">
        <f t="shared" si="1"/>
        <v>31.05</v>
      </c>
      <c r="J138" s="42"/>
      <c r="K138" s="43" t="s">
        <v>27</v>
      </c>
      <c r="M138"/>
      <c r="N138"/>
    </row>
    <row r="139" spans="1:14" ht="14.25">
      <c r="A139" s="50" t="s">
        <v>412</v>
      </c>
      <c r="B139" s="50" t="s">
        <v>413</v>
      </c>
      <c r="C139" s="50"/>
      <c r="D139" s="51" t="s">
        <v>414</v>
      </c>
      <c r="E139" s="51">
        <v>0</v>
      </c>
      <c r="F139" s="51" t="s">
        <v>26</v>
      </c>
      <c r="G139" s="52">
        <v>34.1</v>
      </c>
      <c r="H139" s="53">
        <f t="shared" si="0"/>
        <v>1</v>
      </c>
      <c r="I139" s="52">
        <f t="shared" si="1"/>
        <v>34.1</v>
      </c>
      <c r="J139" s="42"/>
      <c r="K139" s="43" t="s">
        <v>27</v>
      </c>
      <c r="M139"/>
      <c r="N139"/>
    </row>
    <row r="140" spans="1:14" ht="14.25">
      <c r="A140" s="50" t="s">
        <v>415</v>
      </c>
      <c r="B140" s="50" t="s">
        <v>416</v>
      </c>
      <c r="C140" s="50"/>
      <c r="D140" s="51" t="s">
        <v>417</v>
      </c>
      <c r="E140" s="51">
        <v>0</v>
      </c>
      <c r="F140" s="51" t="s">
        <v>26</v>
      </c>
      <c r="G140" s="52">
        <v>37.4</v>
      </c>
      <c r="H140" s="53">
        <f t="shared" si="0"/>
        <v>1</v>
      </c>
      <c r="I140" s="52">
        <f t="shared" si="1"/>
        <v>37.4</v>
      </c>
      <c r="J140" s="42"/>
      <c r="K140" s="43" t="s">
        <v>27</v>
      </c>
      <c r="M140"/>
      <c r="N140"/>
    </row>
    <row r="141" spans="1:14" ht="14.25">
      <c r="A141" s="50" t="s">
        <v>418</v>
      </c>
      <c r="B141" s="50" t="s">
        <v>419</v>
      </c>
      <c r="C141" s="50"/>
      <c r="D141" s="51" t="s">
        <v>420</v>
      </c>
      <c r="E141" s="51">
        <v>0</v>
      </c>
      <c r="F141" s="51" t="s">
        <v>26</v>
      </c>
      <c r="G141" s="52">
        <v>50.1</v>
      </c>
      <c r="H141" s="53">
        <f t="shared" si="0"/>
        <v>1</v>
      </c>
      <c r="I141" s="52">
        <f t="shared" si="1"/>
        <v>50.1</v>
      </c>
      <c r="J141" s="42"/>
      <c r="K141" s="43" t="s">
        <v>27</v>
      </c>
      <c r="M141"/>
      <c r="N141"/>
    </row>
    <row r="142" spans="1:14" ht="14.25">
      <c r="A142" s="50" t="s">
        <v>421</v>
      </c>
      <c r="B142" s="50" t="s">
        <v>422</v>
      </c>
      <c r="C142" s="50"/>
      <c r="D142" s="51" t="s">
        <v>423</v>
      </c>
      <c r="E142" s="51">
        <v>0</v>
      </c>
      <c r="F142" s="51" t="s">
        <v>26</v>
      </c>
      <c r="G142" s="52">
        <v>62.400000000000006</v>
      </c>
      <c r="H142" s="53">
        <f t="shared" si="0"/>
        <v>1</v>
      </c>
      <c r="I142" s="52">
        <f t="shared" si="1"/>
        <v>62.4</v>
      </c>
      <c r="J142" s="42"/>
      <c r="K142" s="43" t="s">
        <v>27</v>
      </c>
      <c r="M142"/>
      <c r="N142"/>
    </row>
    <row r="143" spans="1:14" ht="14.25">
      <c r="A143" s="50" t="s">
        <v>424</v>
      </c>
      <c r="B143" s="50" t="s">
        <v>425</v>
      </c>
      <c r="C143" s="50"/>
      <c r="D143" s="51" t="s">
        <v>426</v>
      </c>
      <c r="E143" s="51">
        <v>0</v>
      </c>
      <c r="F143" s="51" t="s">
        <v>26</v>
      </c>
      <c r="G143" s="52">
        <v>75.15</v>
      </c>
      <c r="H143" s="53">
        <f t="shared" si="0"/>
        <v>1</v>
      </c>
      <c r="I143" s="52">
        <f t="shared" si="1"/>
        <v>75.15</v>
      </c>
      <c r="J143" s="42"/>
      <c r="K143" s="43" t="s">
        <v>27</v>
      </c>
      <c r="M143"/>
      <c r="N143"/>
    </row>
    <row r="144" spans="1:14" ht="14.25">
      <c r="A144" s="50" t="s">
        <v>427</v>
      </c>
      <c r="B144" s="50" t="s">
        <v>428</v>
      </c>
      <c r="C144" s="50"/>
      <c r="D144" s="51" t="s">
        <v>429</v>
      </c>
      <c r="E144" s="51">
        <v>0</v>
      </c>
      <c r="F144" s="51" t="s">
        <v>26</v>
      </c>
      <c r="G144" s="52">
        <v>20.9</v>
      </c>
      <c r="H144" s="53">
        <f t="shared" si="0"/>
        <v>1</v>
      </c>
      <c r="I144" s="52">
        <f t="shared" si="1"/>
        <v>20.900000000000002</v>
      </c>
      <c r="J144" s="42"/>
      <c r="K144" s="43" t="s">
        <v>27</v>
      </c>
      <c r="M144"/>
      <c r="N144"/>
    </row>
    <row r="145" spans="1:14" ht="14.25">
      <c r="A145" s="50" t="s">
        <v>430</v>
      </c>
      <c r="B145" s="50" t="s">
        <v>431</v>
      </c>
      <c r="C145" s="50"/>
      <c r="D145" s="51" t="s">
        <v>432</v>
      </c>
      <c r="E145" s="51">
        <v>0</v>
      </c>
      <c r="F145" s="51" t="s">
        <v>26</v>
      </c>
      <c r="G145" s="52">
        <v>34.4</v>
      </c>
      <c r="H145" s="53">
        <f t="shared" si="0"/>
        <v>1</v>
      </c>
      <c r="I145" s="52">
        <f t="shared" si="1"/>
        <v>34.4</v>
      </c>
      <c r="J145" s="42"/>
      <c r="K145" s="43" t="s">
        <v>27</v>
      </c>
      <c r="M145"/>
      <c r="N145"/>
    </row>
    <row r="146" spans="1:14" ht="14.25">
      <c r="A146" s="50" t="s">
        <v>433</v>
      </c>
      <c r="B146" s="50" t="s">
        <v>434</v>
      </c>
      <c r="C146" s="50"/>
      <c r="D146" s="51" t="s">
        <v>435</v>
      </c>
      <c r="E146" s="51">
        <v>0</v>
      </c>
      <c r="F146" s="51" t="s">
        <v>26</v>
      </c>
      <c r="G146" s="52">
        <v>34.4</v>
      </c>
      <c r="H146" s="53">
        <f t="shared" si="0"/>
        <v>1</v>
      </c>
      <c r="I146" s="52">
        <f t="shared" si="1"/>
        <v>34.4</v>
      </c>
      <c r="J146" s="42"/>
      <c r="K146" s="43" t="s">
        <v>27</v>
      </c>
      <c r="M146"/>
      <c r="N146"/>
    </row>
    <row r="147" spans="1:14" ht="14.25">
      <c r="A147" s="50" t="s">
        <v>436</v>
      </c>
      <c r="B147" s="50" t="s">
        <v>437</v>
      </c>
      <c r="C147" s="50"/>
      <c r="D147" s="51" t="s">
        <v>438</v>
      </c>
      <c r="E147" s="51">
        <v>0</v>
      </c>
      <c r="F147" s="51" t="s">
        <v>26</v>
      </c>
      <c r="G147" s="52">
        <v>38.650000000000006</v>
      </c>
      <c r="H147" s="53">
        <f t="shared" si="0"/>
        <v>1</v>
      </c>
      <c r="I147" s="52">
        <f t="shared" si="1"/>
        <v>38.65</v>
      </c>
      <c r="J147" s="42"/>
      <c r="K147" s="43" t="s">
        <v>27</v>
      </c>
      <c r="M147"/>
      <c r="N147"/>
    </row>
    <row r="148" spans="1:14" ht="14.25">
      <c r="A148" s="50" t="s">
        <v>439</v>
      </c>
      <c r="B148" s="50" t="s">
        <v>440</v>
      </c>
      <c r="C148" s="50"/>
      <c r="D148" s="51" t="s">
        <v>441</v>
      </c>
      <c r="E148" s="51">
        <v>0</v>
      </c>
      <c r="F148" s="51" t="s">
        <v>26</v>
      </c>
      <c r="G148" s="52">
        <v>43.3</v>
      </c>
      <c r="H148" s="53">
        <f t="shared" si="0"/>
        <v>1</v>
      </c>
      <c r="I148" s="52">
        <f t="shared" si="1"/>
        <v>43.300000000000004</v>
      </c>
      <c r="J148" s="42"/>
      <c r="K148" s="43" t="s">
        <v>27</v>
      </c>
      <c r="M148"/>
      <c r="N148"/>
    </row>
    <row r="149" spans="1:14" ht="14.25">
      <c r="A149" s="50" t="s">
        <v>442</v>
      </c>
      <c r="B149" s="50" t="s">
        <v>443</v>
      </c>
      <c r="C149" s="50"/>
      <c r="D149" s="51" t="s">
        <v>444</v>
      </c>
      <c r="E149" s="51">
        <v>0</v>
      </c>
      <c r="F149" s="51" t="s">
        <v>26</v>
      </c>
      <c r="G149" s="52">
        <v>47.8</v>
      </c>
      <c r="H149" s="53">
        <f t="shared" si="0"/>
        <v>1</v>
      </c>
      <c r="I149" s="52">
        <f t="shared" si="1"/>
        <v>47.800000000000004</v>
      </c>
      <c r="J149" s="42"/>
      <c r="K149" s="43" t="s">
        <v>27</v>
      </c>
      <c r="M149"/>
      <c r="N149"/>
    </row>
    <row r="150" spans="1:14" ht="14.25">
      <c r="A150" s="50" t="s">
        <v>445</v>
      </c>
      <c r="B150" s="50" t="s">
        <v>446</v>
      </c>
      <c r="C150" s="50"/>
      <c r="D150" s="51" t="s">
        <v>447</v>
      </c>
      <c r="E150" s="51">
        <v>0</v>
      </c>
      <c r="F150" s="51" t="s">
        <v>26</v>
      </c>
      <c r="G150" s="52">
        <v>51.900000000000006</v>
      </c>
      <c r="H150" s="53">
        <f t="shared" si="0"/>
        <v>1</v>
      </c>
      <c r="I150" s="52">
        <f t="shared" si="1"/>
        <v>51.9</v>
      </c>
      <c r="J150" s="42"/>
      <c r="K150" s="43" t="s">
        <v>27</v>
      </c>
      <c r="M150"/>
      <c r="N150"/>
    </row>
    <row r="151" spans="1:14" ht="14.25">
      <c r="A151" s="50" t="s">
        <v>448</v>
      </c>
      <c r="B151" s="50" t="s">
        <v>449</v>
      </c>
      <c r="C151" s="50"/>
      <c r="D151" s="51" t="s">
        <v>450</v>
      </c>
      <c r="E151" s="51">
        <v>0</v>
      </c>
      <c r="F151" s="51" t="s">
        <v>26</v>
      </c>
      <c r="G151" s="52">
        <v>69.55</v>
      </c>
      <c r="H151" s="53">
        <f t="shared" si="0"/>
        <v>1</v>
      </c>
      <c r="I151" s="52">
        <f t="shared" si="1"/>
        <v>69.55</v>
      </c>
      <c r="J151" s="42"/>
      <c r="K151" s="43" t="s">
        <v>27</v>
      </c>
      <c r="M151"/>
      <c r="N151"/>
    </row>
    <row r="152" spans="1:14" ht="14.25">
      <c r="A152" s="50" t="s">
        <v>451</v>
      </c>
      <c r="B152" s="50" t="s">
        <v>452</v>
      </c>
      <c r="C152" s="50"/>
      <c r="D152" s="51" t="s">
        <v>453</v>
      </c>
      <c r="E152" s="51">
        <v>0</v>
      </c>
      <c r="F152" s="51" t="s">
        <v>26</v>
      </c>
      <c r="G152" s="52">
        <v>87.35</v>
      </c>
      <c r="H152" s="53">
        <f t="shared" si="0"/>
        <v>1</v>
      </c>
      <c r="I152" s="52">
        <f t="shared" si="1"/>
        <v>87.35000000000001</v>
      </c>
      <c r="J152" s="42"/>
      <c r="K152" s="43" t="s">
        <v>27</v>
      </c>
      <c r="M152"/>
      <c r="N152"/>
    </row>
    <row r="153" spans="1:14" ht="14.25">
      <c r="A153" s="50" t="s">
        <v>454</v>
      </c>
      <c r="B153" s="50" t="s">
        <v>455</v>
      </c>
      <c r="C153" s="50"/>
      <c r="D153" s="51" t="s">
        <v>456</v>
      </c>
      <c r="E153" s="51">
        <v>0</v>
      </c>
      <c r="F153" s="51" t="s">
        <v>26</v>
      </c>
      <c r="G153" s="52">
        <v>104.9</v>
      </c>
      <c r="H153" s="53">
        <f t="shared" si="0"/>
        <v>1</v>
      </c>
      <c r="I153" s="52">
        <f t="shared" si="1"/>
        <v>104.9</v>
      </c>
      <c r="J153" s="42"/>
      <c r="K153" s="43" t="s">
        <v>27</v>
      </c>
      <c r="M153"/>
      <c r="N153"/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291"/>
  <sheetViews>
    <sheetView showGridLines="0" zoomScale="80" zoomScaleNormal="80" workbookViewId="0" topLeftCell="A1">
      <pane ySplit="9" topLeftCell="A10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2.8515625" style="43" customWidth="1"/>
    <col min="2" max="2" width="31.140625" style="43" customWidth="1"/>
    <col min="3" max="3" width="30.28125" style="43" customWidth="1"/>
    <col min="4" max="4" width="13.00390625" style="54" customWidth="1"/>
    <col min="5" max="6" width="8.421875" style="54" customWidth="1"/>
    <col min="7" max="9" width="12.00390625" style="54" customWidth="1"/>
    <col min="10" max="10" width="2.57421875" style="55" customWidth="1"/>
    <col min="11" max="11" width="11.57421875" style="43" hidden="1" customWidth="1"/>
    <col min="12" max="12" width="11.140625" style="1" customWidth="1"/>
    <col min="13" max="242" width="11.421875" style="1" customWidth="1"/>
    <col min="243" max="246" width="11.421875" style="4" customWidth="1"/>
    <col min="247" max="16384" width="11.421875" style="0" customWidth="1"/>
  </cols>
  <sheetData>
    <row r="1" spans="1:245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I1" s="10"/>
      <c r="IJ1" s="10"/>
      <c r="IK1" s="10"/>
    </row>
    <row r="2" spans="1:245" s="9" customFormat="1" ht="18.75" customHeight="1">
      <c r="A2" s="11" t="s">
        <v>457</v>
      </c>
      <c r="B2" s="11"/>
      <c r="C2" s="11"/>
      <c r="D2" s="6"/>
      <c r="E2" s="7"/>
      <c r="F2" s="12"/>
      <c r="G2" s="13"/>
      <c r="H2" s="14" t="s">
        <v>3</v>
      </c>
      <c r="I2" s="15"/>
      <c r="J2" s="15"/>
      <c r="K2" s="7"/>
      <c r="II2" s="10"/>
      <c r="IJ2" s="10"/>
      <c r="IK2" s="10"/>
    </row>
    <row r="3" spans="1:245" s="9" customFormat="1" ht="18.75" customHeight="1">
      <c r="A3" s="17" t="s">
        <v>458</v>
      </c>
      <c r="B3" s="17"/>
      <c r="C3" s="17"/>
      <c r="D3" s="6"/>
      <c r="E3" s="7"/>
      <c r="F3" s="18" t="s">
        <v>459</v>
      </c>
      <c r="G3" s="18"/>
      <c r="H3" s="19">
        <v>1</v>
      </c>
      <c r="I3" s="20"/>
      <c r="J3" s="20"/>
      <c r="K3" s="7"/>
      <c r="II3" s="10"/>
      <c r="IJ3" s="10"/>
      <c r="IK3" s="10"/>
    </row>
    <row r="4" spans="1:245" s="9" customFormat="1" ht="18.75" customHeight="1">
      <c r="A4" s="21" t="s">
        <v>6</v>
      </c>
      <c r="B4" s="22" t="s">
        <v>7</v>
      </c>
      <c r="C4" s="23" t="s">
        <v>8</v>
      </c>
      <c r="D4" s="6"/>
      <c r="E4" s="7"/>
      <c r="F4" s="18"/>
      <c r="G4" s="18"/>
      <c r="H4" s="24"/>
      <c r="I4" s="25"/>
      <c r="J4" s="25"/>
      <c r="K4" s="16"/>
      <c r="II4" s="10"/>
      <c r="IJ4" s="10"/>
      <c r="IK4" s="10"/>
    </row>
    <row r="5" spans="1:245" s="9" customFormat="1" ht="18.75" customHeight="1">
      <c r="A5" s="26" t="s">
        <v>460</v>
      </c>
      <c r="B5" s="23"/>
      <c r="C5" s="27" t="s">
        <v>10</v>
      </c>
      <c r="D5" s="28"/>
      <c r="E5" s="29"/>
      <c r="F5" s="18"/>
      <c r="G5" s="18"/>
      <c r="H5" s="24"/>
      <c r="I5" s="30"/>
      <c r="J5" s="30"/>
      <c r="K5" s="16"/>
      <c r="II5" s="10"/>
      <c r="IJ5" s="10"/>
      <c r="IK5" s="10"/>
    </row>
    <row r="6" spans="1:245" s="9" customFormat="1" ht="18.75" customHeight="1">
      <c r="A6" s="31" t="s">
        <v>11</v>
      </c>
      <c r="B6" s="31"/>
      <c r="C6" s="31"/>
      <c r="D6" s="32"/>
      <c r="E6" s="33"/>
      <c r="F6" s="18"/>
      <c r="G6" s="18"/>
      <c r="H6" s="24"/>
      <c r="I6" s="34"/>
      <c r="J6" s="34"/>
      <c r="K6" s="16"/>
      <c r="II6" s="10"/>
      <c r="IJ6" s="10"/>
      <c r="IK6" s="10"/>
    </row>
    <row r="7" spans="1:245" s="9" customFormat="1" ht="18.75" customHeight="1">
      <c r="A7" s="35" t="s">
        <v>12</v>
      </c>
      <c r="B7" s="35"/>
      <c r="C7" s="35"/>
      <c r="D7" s="32"/>
      <c r="E7" s="32"/>
      <c r="F7" s="18"/>
      <c r="G7" s="18"/>
      <c r="H7" s="24"/>
      <c r="I7" s="36"/>
      <c r="J7" s="36"/>
      <c r="K7" s="16"/>
      <c r="II7" s="10"/>
      <c r="IJ7" s="10"/>
      <c r="IK7" s="10"/>
    </row>
    <row r="8" spans="1:10" ht="14.25">
      <c r="A8" s="39"/>
      <c r="B8" s="39"/>
      <c r="C8" s="40"/>
      <c r="D8" s="40"/>
      <c r="E8" s="40"/>
      <c r="F8" s="41"/>
      <c r="G8" s="41"/>
      <c r="H8" s="41"/>
      <c r="I8" s="41"/>
      <c r="J8" s="42"/>
    </row>
    <row r="9" spans="1:11" s="49" customFormat="1" ht="13.5">
      <c r="A9" s="44" t="s">
        <v>13</v>
      </c>
      <c r="B9" s="44" t="s">
        <v>14</v>
      </c>
      <c r="C9" s="44" t="s">
        <v>15</v>
      </c>
      <c r="D9" s="45" t="s">
        <v>16</v>
      </c>
      <c r="E9" s="45" t="s">
        <v>17</v>
      </c>
      <c r="F9" s="45" t="s">
        <v>18</v>
      </c>
      <c r="G9" s="45" t="s">
        <v>19</v>
      </c>
      <c r="H9" s="46" t="s">
        <v>20</v>
      </c>
      <c r="I9" s="45" t="s">
        <v>21</v>
      </c>
      <c r="J9" s="47"/>
      <c r="K9" s="48" t="s">
        <v>22</v>
      </c>
    </row>
    <row r="10" spans="1:14" ht="14.25">
      <c r="A10" s="50" t="s">
        <v>461</v>
      </c>
      <c r="B10" s="50" t="s">
        <v>462</v>
      </c>
      <c r="C10" s="50"/>
      <c r="D10" s="51" t="s">
        <v>463</v>
      </c>
      <c r="E10" s="51">
        <v>0.04</v>
      </c>
      <c r="F10" s="51" t="s">
        <v>26</v>
      </c>
      <c r="G10" s="52">
        <v>9.55</v>
      </c>
      <c r="H10" s="53">
        <f aca="true" t="shared" si="0" ref="H10:H291">IF(K10=635,$H$3,1)</f>
        <v>1</v>
      </c>
      <c r="I10" s="52">
        <f aca="true" t="shared" si="1" ref="I10:I291">_xlfn.CEILING.MATH(G10*H10,0.001)</f>
        <v>9.55</v>
      </c>
      <c r="J10" s="42"/>
      <c r="K10" s="43">
        <v>635</v>
      </c>
      <c r="M10"/>
      <c r="N10"/>
    </row>
    <row r="11" spans="1:14" ht="14.25">
      <c r="A11" s="50" t="s">
        <v>464</v>
      </c>
      <c r="B11" s="50" t="s">
        <v>465</v>
      </c>
      <c r="C11" s="50"/>
      <c r="D11" s="51" t="s">
        <v>466</v>
      </c>
      <c r="E11" s="51">
        <v>0.05</v>
      </c>
      <c r="F11" s="51" t="s">
        <v>26</v>
      </c>
      <c r="G11" s="52">
        <v>11.2</v>
      </c>
      <c r="H11" s="53">
        <f t="shared" si="0"/>
        <v>1</v>
      </c>
      <c r="I11" s="52">
        <f t="shared" si="1"/>
        <v>11.200000000000001</v>
      </c>
      <c r="J11" s="42"/>
      <c r="K11" s="43">
        <v>635</v>
      </c>
      <c r="M11"/>
      <c r="N11"/>
    </row>
    <row r="12" spans="1:14" ht="14.25">
      <c r="A12" s="50" t="s">
        <v>467</v>
      </c>
      <c r="B12" s="50" t="s">
        <v>468</v>
      </c>
      <c r="C12" s="50"/>
      <c r="D12" s="51" t="s">
        <v>469</v>
      </c>
      <c r="E12" s="51">
        <v>0.11</v>
      </c>
      <c r="F12" s="51" t="s">
        <v>26</v>
      </c>
      <c r="G12" s="52">
        <v>13.75</v>
      </c>
      <c r="H12" s="53">
        <f t="shared" si="0"/>
        <v>1</v>
      </c>
      <c r="I12" s="52">
        <f t="shared" si="1"/>
        <v>13.75</v>
      </c>
      <c r="J12" s="42"/>
      <c r="K12" s="43">
        <v>635</v>
      </c>
      <c r="M12"/>
      <c r="N12"/>
    </row>
    <row r="13" spans="1:14" ht="14.25">
      <c r="A13" s="50" t="s">
        <v>470</v>
      </c>
      <c r="B13" s="50" t="s">
        <v>471</v>
      </c>
      <c r="C13" s="50"/>
      <c r="D13" s="51" t="s">
        <v>472</v>
      </c>
      <c r="E13" s="51">
        <v>0.18</v>
      </c>
      <c r="F13" s="51" t="s">
        <v>26</v>
      </c>
      <c r="G13" s="52">
        <v>16.650000000000002</v>
      </c>
      <c r="H13" s="53">
        <f t="shared" si="0"/>
        <v>1</v>
      </c>
      <c r="I13" s="52">
        <f t="shared" si="1"/>
        <v>16.65</v>
      </c>
      <c r="J13" s="42"/>
      <c r="K13" s="43">
        <v>635</v>
      </c>
      <c r="M13"/>
      <c r="N13"/>
    </row>
    <row r="14" spans="1:14" ht="14.25">
      <c r="A14" s="50" t="s">
        <v>473</v>
      </c>
      <c r="B14" s="50" t="s">
        <v>474</v>
      </c>
      <c r="C14" s="50"/>
      <c r="D14" s="51" t="s">
        <v>475</v>
      </c>
      <c r="E14" s="51">
        <v>0.26</v>
      </c>
      <c r="F14" s="51" t="s">
        <v>26</v>
      </c>
      <c r="G14" s="52">
        <v>20.950000000000003</v>
      </c>
      <c r="H14" s="53">
        <f t="shared" si="0"/>
        <v>1</v>
      </c>
      <c r="I14" s="52">
        <f t="shared" si="1"/>
        <v>20.95</v>
      </c>
      <c r="J14" s="42"/>
      <c r="K14" s="43">
        <v>635</v>
      </c>
      <c r="M14"/>
      <c r="N14"/>
    </row>
    <row r="15" spans="1:14" ht="14.25">
      <c r="A15" s="50" t="s">
        <v>476</v>
      </c>
      <c r="B15" s="50" t="s">
        <v>477</v>
      </c>
      <c r="C15" s="50"/>
      <c r="D15" s="51" t="s">
        <v>478</v>
      </c>
      <c r="E15" s="51">
        <v>0.41</v>
      </c>
      <c r="F15" s="51" t="s">
        <v>26</v>
      </c>
      <c r="G15" s="52">
        <v>24.55</v>
      </c>
      <c r="H15" s="53">
        <f t="shared" si="0"/>
        <v>1</v>
      </c>
      <c r="I15" s="52">
        <f t="shared" si="1"/>
        <v>24.55</v>
      </c>
      <c r="J15" s="42"/>
      <c r="K15" s="43">
        <v>635</v>
      </c>
      <c r="M15"/>
      <c r="N15"/>
    </row>
    <row r="16" spans="1:14" ht="14.25">
      <c r="A16" s="50" t="s">
        <v>479</v>
      </c>
      <c r="B16" s="50" t="s">
        <v>480</v>
      </c>
      <c r="C16" s="50"/>
      <c r="D16" s="51" t="s">
        <v>481</v>
      </c>
      <c r="E16" s="51">
        <v>0.57</v>
      </c>
      <c r="F16" s="51" t="s">
        <v>26</v>
      </c>
      <c r="G16" s="52">
        <v>29.05</v>
      </c>
      <c r="H16" s="53">
        <f t="shared" si="0"/>
        <v>1</v>
      </c>
      <c r="I16" s="52">
        <f t="shared" si="1"/>
        <v>29.05</v>
      </c>
      <c r="J16" s="42"/>
      <c r="K16" s="43">
        <v>635</v>
      </c>
      <c r="M16"/>
      <c r="N16"/>
    </row>
    <row r="17" spans="1:14" ht="14.25">
      <c r="A17" s="50" t="s">
        <v>482</v>
      </c>
      <c r="B17" s="50" t="s">
        <v>483</v>
      </c>
      <c r="C17" s="50"/>
      <c r="D17" s="51" t="s">
        <v>484</v>
      </c>
      <c r="E17" s="51">
        <v>0.79</v>
      </c>
      <c r="F17" s="51" t="s">
        <v>26</v>
      </c>
      <c r="G17" s="52">
        <v>35.85</v>
      </c>
      <c r="H17" s="53">
        <f t="shared" si="0"/>
        <v>1</v>
      </c>
      <c r="I17" s="52">
        <f t="shared" si="1"/>
        <v>35.85</v>
      </c>
      <c r="J17" s="42"/>
      <c r="K17" s="43">
        <v>635</v>
      </c>
      <c r="M17"/>
      <c r="N17"/>
    </row>
    <row r="18" spans="1:14" ht="14.25">
      <c r="A18" s="50" t="s">
        <v>485</v>
      </c>
      <c r="B18" s="50" t="s">
        <v>486</v>
      </c>
      <c r="C18" s="50"/>
      <c r="D18" s="51" t="s">
        <v>487</v>
      </c>
      <c r="E18" s="51">
        <v>1.36</v>
      </c>
      <c r="F18" s="51" t="s">
        <v>26</v>
      </c>
      <c r="G18" s="52">
        <v>52.35</v>
      </c>
      <c r="H18" s="53">
        <f t="shared" si="0"/>
        <v>1</v>
      </c>
      <c r="I18" s="52">
        <f t="shared" si="1"/>
        <v>52.35</v>
      </c>
      <c r="J18" s="42"/>
      <c r="K18" s="43">
        <v>635</v>
      </c>
      <c r="M18"/>
      <c r="N18"/>
    </row>
    <row r="19" spans="1:14" ht="14.25">
      <c r="A19" s="50" t="s">
        <v>488</v>
      </c>
      <c r="B19" s="50" t="s">
        <v>489</v>
      </c>
      <c r="C19" s="50"/>
      <c r="D19" s="51" t="s">
        <v>490</v>
      </c>
      <c r="E19" s="51">
        <v>2.33</v>
      </c>
      <c r="F19" s="51" t="s">
        <v>26</v>
      </c>
      <c r="G19" s="52">
        <v>101.30000000000001</v>
      </c>
      <c r="H19" s="53">
        <f t="shared" si="0"/>
        <v>1</v>
      </c>
      <c r="I19" s="52">
        <f t="shared" si="1"/>
        <v>101.3</v>
      </c>
      <c r="J19" s="42"/>
      <c r="K19" s="43">
        <v>635</v>
      </c>
      <c r="M19"/>
      <c r="N19"/>
    </row>
    <row r="20" spans="1:14" ht="14.25">
      <c r="A20" s="50" t="s">
        <v>491</v>
      </c>
      <c r="B20" s="50" t="s">
        <v>492</v>
      </c>
      <c r="C20" s="50"/>
      <c r="D20" s="51" t="s">
        <v>493</v>
      </c>
      <c r="E20" s="51">
        <v>2.61</v>
      </c>
      <c r="F20" s="51" t="s">
        <v>26</v>
      </c>
      <c r="G20" s="52">
        <v>144.1</v>
      </c>
      <c r="H20" s="53">
        <f t="shared" si="0"/>
        <v>1</v>
      </c>
      <c r="I20" s="52">
        <f t="shared" si="1"/>
        <v>144.1</v>
      </c>
      <c r="J20" s="42"/>
      <c r="K20" s="43">
        <v>635</v>
      </c>
      <c r="M20"/>
      <c r="N20"/>
    </row>
    <row r="21" spans="1:14" ht="14.25">
      <c r="A21" s="50" t="s">
        <v>494</v>
      </c>
      <c r="B21" s="50" t="s">
        <v>495</v>
      </c>
      <c r="C21" s="50"/>
      <c r="D21" s="51" t="s">
        <v>496</v>
      </c>
      <c r="E21" s="51">
        <v>4.53</v>
      </c>
      <c r="F21" s="51" t="s">
        <v>26</v>
      </c>
      <c r="G21" s="52">
        <v>275.7</v>
      </c>
      <c r="H21" s="53">
        <f t="shared" si="0"/>
        <v>1</v>
      </c>
      <c r="I21" s="52">
        <f t="shared" si="1"/>
        <v>275.7</v>
      </c>
      <c r="J21" s="42"/>
      <c r="K21" s="43">
        <v>635</v>
      </c>
      <c r="M21"/>
      <c r="N21"/>
    </row>
    <row r="22" spans="1:14" ht="14.25">
      <c r="A22" s="50" t="s">
        <v>497</v>
      </c>
      <c r="B22" s="50" t="s">
        <v>498</v>
      </c>
      <c r="C22" s="50"/>
      <c r="D22" s="51" t="s">
        <v>499</v>
      </c>
      <c r="E22" s="51">
        <v>11.45</v>
      </c>
      <c r="F22" s="51" t="s">
        <v>26</v>
      </c>
      <c r="G22" s="52">
        <v>652.4000000000001</v>
      </c>
      <c r="H22" s="53">
        <f t="shared" si="0"/>
        <v>1</v>
      </c>
      <c r="I22" s="52">
        <f t="shared" si="1"/>
        <v>652.4</v>
      </c>
      <c r="J22" s="42"/>
      <c r="K22" s="43">
        <v>635</v>
      </c>
      <c r="M22"/>
      <c r="N22"/>
    </row>
    <row r="23" spans="1:14" ht="14.25">
      <c r="A23" s="50" t="s">
        <v>500</v>
      </c>
      <c r="B23" s="50" t="s">
        <v>501</v>
      </c>
      <c r="C23" s="50"/>
      <c r="D23" s="51" t="s">
        <v>502</v>
      </c>
      <c r="E23" s="51">
        <v>0.04</v>
      </c>
      <c r="F23" s="51" t="s">
        <v>26</v>
      </c>
      <c r="G23" s="52">
        <v>9.75</v>
      </c>
      <c r="H23" s="53">
        <f t="shared" si="0"/>
        <v>1</v>
      </c>
      <c r="I23" s="52">
        <f t="shared" si="1"/>
        <v>9.75</v>
      </c>
      <c r="J23" s="42"/>
      <c r="K23" s="43">
        <v>635</v>
      </c>
      <c r="M23"/>
      <c r="N23"/>
    </row>
    <row r="24" spans="1:14" ht="14.25">
      <c r="A24" s="50" t="s">
        <v>503</v>
      </c>
      <c r="B24" s="50" t="s">
        <v>504</v>
      </c>
      <c r="C24" s="50"/>
      <c r="D24" s="51" t="s">
        <v>505</v>
      </c>
      <c r="E24" s="51">
        <v>0.04</v>
      </c>
      <c r="F24" s="51" t="s">
        <v>26</v>
      </c>
      <c r="G24" s="52">
        <v>12.75</v>
      </c>
      <c r="H24" s="53">
        <f t="shared" si="0"/>
        <v>1</v>
      </c>
      <c r="I24" s="52">
        <f t="shared" si="1"/>
        <v>12.75</v>
      </c>
      <c r="J24" s="42"/>
      <c r="K24" s="43">
        <v>635</v>
      </c>
      <c r="M24"/>
      <c r="N24"/>
    </row>
    <row r="25" spans="1:14" ht="14.25">
      <c r="A25" s="50" t="s">
        <v>506</v>
      </c>
      <c r="B25" s="50" t="s">
        <v>507</v>
      </c>
      <c r="C25" s="50"/>
      <c r="D25" s="51" t="s">
        <v>508</v>
      </c>
      <c r="E25" s="51">
        <v>0.06</v>
      </c>
      <c r="F25" s="51" t="s">
        <v>26</v>
      </c>
      <c r="G25" s="52">
        <v>15.350000000000001</v>
      </c>
      <c r="H25" s="53">
        <f t="shared" si="0"/>
        <v>1</v>
      </c>
      <c r="I25" s="52">
        <f t="shared" si="1"/>
        <v>15.35</v>
      </c>
      <c r="J25" s="42"/>
      <c r="K25" s="43">
        <v>635</v>
      </c>
      <c r="M25"/>
      <c r="N25"/>
    </row>
    <row r="26" spans="1:14" ht="14.25">
      <c r="A26" s="50" t="s">
        <v>509</v>
      </c>
      <c r="B26" s="50" t="s">
        <v>510</v>
      </c>
      <c r="C26" s="50"/>
      <c r="D26" s="51" t="s">
        <v>511</v>
      </c>
      <c r="E26" s="51">
        <v>0.13</v>
      </c>
      <c r="F26" s="51" t="s">
        <v>26</v>
      </c>
      <c r="G26" s="52">
        <v>19.450000000000003</v>
      </c>
      <c r="H26" s="53">
        <f t="shared" si="0"/>
        <v>1</v>
      </c>
      <c r="I26" s="52">
        <f t="shared" si="1"/>
        <v>19.45</v>
      </c>
      <c r="J26" s="42"/>
      <c r="K26" s="43">
        <v>635</v>
      </c>
      <c r="M26"/>
      <c r="N26"/>
    </row>
    <row r="27" spans="1:14" ht="14.25">
      <c r="A27" s="50" t="s">
        <v>512</v>
      </c>
      <c r="B27" s="50" t="s">
        <v>513</v>
      </c>
      <c r="C27" s="50"/>
      <c r="D27" s="51" t="s">
        <v>514</v>
      </c>
      <c r="E27" s="51">
        <v>0.27</v>
      </c>
      <c r="F27" s="51" t="s">
        <v>26</v>
      </c>
      <c r="G27" s="52">
        <v>24</v>
      </c>
      <c r="H27" s="53">
        <f t="shared" si="0"/>
        <v>1</v>
      </c>
      <c r="I27" s="52">
        <f t="shared" si="1"/>
        <v>24</v>
      </c>
      <c r="J27" s="42"/>
      <c r="K27" s="43">
        <v>635</v>
      </c>
      <c r="M27"/>
      <c r="N27"/>
    </row>
    <row r="28" spans="1:14" ht="14.25">
      <c r="A28" s="50" t="s">
        <v>515</v>
      </c>
      <c r="B28" s="50" t="s">
        <v>516</v>
      </c>
      <c r="C28" s="50"/>
      <c r="D28" s="51" t="s">
        <v>517</v>
      </c>
      <c r="E28" s="51">
        <v>0.35</v>
      </c>
      <c r="F28" s="51" t="s">
        <v>26</v>
      </c>
      <c r="G28" s="52">
        <v>26.950000000000003</v>
      </c>
      <c r="H28" s="53">
        <f t="shared" si="0"/>
        <v>1</v>
      </c>
      <c r="I28" s="52">
        <f t="shared" si="1"/>
        <v>26.95</v>
      </c>
      <c r="J28" s="42"/>
      <c r="K28" s="43">
        <v>635</v>
      </c>
      <c r="M28"/>
      <c r="N28"/>
    </row>
    <row r="29" spans="1:14" ht="14.25">
      <c r="A29" s="50" t="s">
        <v>518</v>
      </c>
      <c r="B29" s="50" t="s">
        <v>519</v>
      </c>
      <c r="C29" s="50"/>
      <c r="D29" s="51" t="s">
        <v>520</v>
      </c>
      <c r="E29" s="51">
        <v>0.46</v>
      </c>
      <c r="F29" s="51" t="s">
        <v>26</v>
      </c>
      <c r="G29" s="52">
        <v>31.25</v>
      </c>
      <c r="H29" s="53">
        <f t="shared" si="0"/>
        <v>1</v>
      </c>
      <c r="I29" s="52">
        <f t="shared" si="1"/>
        <v>31.25</v>
      </c>
      <c r="J29" s="42"/>
      <c r="K29" s="43">
        <v>635</v>
      </c>
      <c r="M29"/>
      <c r="N29"/>
    </row>
    <row r="30" spans="1:14" ht="14.25">
      <c r="A30" s="50" t="s">
        <v>521</v>
      </c>
      <c r="B30" s="50" t="s">
        <v>522</v>
      </c>
      <c r="C30" s="50"/>
      <c r="D30" s="51" t="s">
        <v>523</v>
      </c>
      <c r="E30" s="51">
        <v>0.69</v>
      </c>
      <c r="F30" s="51" t="s">
        <v>26</v>
      </c>
      <c r="G30" s="52">
        <v>38.2</v>
      </c>
      <c r="H30" s="53">
        <f t="shared" si="0"/>
        <v>1</v>
      </c>
      <c r="I30" s="52">
        <f t="shared" si="1"/>
        <v>38.2</v>
      </c>
      <c r="J30" s="42"/>
      <c r="K30" s="43">
        <v>635</v>
      </c>
      <c r="M30"/>
      <c r="N30"/>
    </row>
    <row r="31" spans="1:14" ht="14.25">
      <c r="A31" s="50" t="s">
        <v>524</v>
      </c>
      <c r="B31" s="50" t="s">
        <v>525</v>
      </c>
      <c r="C31" s="50"/>
      <c r="D31" s="51" t="s">
        <v>526</v>
      </c>
      <c r="E31" s="51">
        <v>1</v>
      </c>
      <c r="F31" s="51" t="s">
        <v>26</v>
      </c>
      <c r="G31" s="52">
        <v>61.150000000000006</v>
      </c>
      <c r="H31" s="53">
        <f t="shared" si="0"/>
        <v>1</v>
      </c>
      <c r="I31" s="52">
        <f t="shared" si="1"/>
        <v>61.15</v>
      </c>
      <c r="J31" s="42"/>
      <c r="K31" s="43">
        <v>635</v>
      </c>
      <c r="M31"/>
      <c r="N31"/>
    </row>
    <row r="32" spans="1:14" ht="14.25">
      <c r="A32" s="50" t="s">
        <v>527</v>
      </c>
      <c r="B32" s="50" t="s">
        <v>528</v>
      </c>
      <c r="C32" s="50"/>
      <c r="D32" s="51" t="s">
        <v>529</v>
      </c>
      <c r="E32" s="51">
        <v>1.74</v>
      </c>
      <c r="F32" s="51" t="s">
        <v>26</v>
      </c>
      <c r="G32" s="52">
        <v>87.9</v>
      </c>
      <c r="H32" s="53">
        <f t="shared" si="0"/>
        <v>1</v>
      </c>
      <c r="I32" s="52">
        <f t="shared" si="1"/>
        <v>87.9</v>
      </c>
      <c r="J32" s="42"/>
      <c r="K32" s="43">
        <v>635</v>
      </c>
      <c r="M32"/>
      <c r="N32"/>
    </row>
    <row r="33" spans="1:14" ht="14.25">
      <c r="A33" s="50" t="s">
        <v>530</v>
      </c>
      <c r="B33" s="50" t="s">
        <v>531</v>
      </c>
      <c r="C33" s="50"/>
      <c r="D33" s="51" t="s">
        <v>532</v>
      </c>
      <c r="E33" s="51">
        <v>2.32</v>
      </c>
      <c r="F33" s="51" t="s">
        <v>26</v>
      </c>
      <c r="G33" s="52">
        <v>173.55</v>
      </c>
      <c r="H33" s="53">
        <f t="shared" si="0"/>
        <v>1</v>
      </c>
      <c r="I33" s="52">
        <f t="shared" si="1"/>
        <v>173.55</v>
      </c>
      <c r="J33" s="42"/>
      <c r="K33" s="43">
        <v>635</v>
      </c>
      <c r="M33"/>
      <c r="N33"/>
    </row>
    <row r="34" spans="1:14" ht="14.25">
      <c r="A34" s="50" t="s">
        <v>533</v>
      </c>
      <c r="B34" s="50" t="s">
        <v>534</v>
      </c>
      <c r="C34" s="50"/>
      <c r="D34" s="51" t="s">
        <v>535</v>
      </c>
      <c r="E34" s="51">
        <v>3.4</v>
      </c>
      <c r="F34" s="51" t="s">
        <v>26</v>
      </c>
      <c r="G34" s="52">
        <v>310.8</v>
      </c>
      <c r="H34" s="53">
        <f t="shared" si="0"/>
        <v>1</v>
      </c>
      <c r="I34" s="52">
        <f t="shared" si="1"/>
        <v>310.8</v>
      </c>
      <c r="J34" s="42"/>
      <c r="K34" s="43">
        <v>635</v>
      </c>
      <c r="M34"/>
      <c r="N34"/>
    </row>
    <row r="35" spans="1:14" ht="14.25">
      <c r="A35" s="50" t="s">
        <v>536</v>
      </c>
      <c r="B35" s="50" t="s">
        <v>537</v>
      </c>
      <c r="C35" s="50"/>
      <c r="D35" s="51" t="s">
        <v>538</v>
      </c>
      <c r="E35" s="51">
        <v>9.1</v>
      </c>
      <c r="F35" s="51" t="s">
        <v>26</v>
      </c>
      <c r="G35" s="52">
        <v>686.9000000000001</v>
      </c>
      <c r="H35" s="53">
        <f t="shared" si="0"/>
        <v>1</v>
      </c>
      <c r="I35" s="52">
        <f t="shared" si="1"/>
        <v>686.9</v>
      </c>
      <c r="J35" s="42"/>
      <c r="K35" s="43">
        <v>635</v>
      </c>
      <c r="M35"/>
      <c r="N35"/>
    </row>
    <row r="36" spans="1:14" ht="14.25">
      <c r="A36" s="50" t="s">
        <v>539</v>
      </c>
      <c r="B36" s="50" t="s">
        <v>540</v>
      </c>
      <c r="C36" s="50"/>
      <c r="D36" s="51" t="s">
        <v>541</v>
      </c>
      <c r="E36" s="51">
        <v>0.04</v>
      </c>
      <c r="F36" s="51" t="s">
        <v>26</v>
      </c>
      <c r="G36" s="52">
        <v>15.600000000000001</v>
      </c>
      <c r="H36" s="53">
        <f t="shared" si="0"/>
        <v>1</v>
      </c>
      <c r="I36" s="52">
        <f t="shared" si="1"/>
        <v>15.6</v>
      </c>
      <c r="J36" s="42"/>
      <c r="K36" s="43">
        <v>635</v>
      </c>
      <c r="M36"/>
      <c r="N36"/>
    </row>
    <row r="37" spans="1:14" ht="14.25">
      <c r="A37" s="50" t="s">
        <v>542</v>
      </c>
      <c r="B37" s="50" t="s">
        <v>543</v>
      </c>
      <c r="C37" s="50"/>
      <c r="D37" s="51" t="s">
        <v>544</v>
      </c>
      <c r="E37" s="51">
        <v>0.07</v>
      </c>
      <c r="F37" s="51" t="s">
        <v>26</v>
      </c>
      <c r="G37" s="52">
        <v>17.2</v>
      </c>
      <c r="H37" s="53">
        <f t="shared" si="0"/>
        <v>1</v>
      </c>
      <c r="I37" s="52">
        <f t="shared" si="1"/>
        <v>17.2</v>
      </c>
      <c r="J37" s="42"/>
      <c r="K37" s="43">
        <v>635</v>
      </c>
      <c r="M37"/>
      <c r="N37"/>
    </row>
    <row r="38" spans="1:14" ht="14.25">
      <c r="A38" s="50" t="s">
        <v>545</v>
      </c>
      <c r="B38" s="50" t="s">
        <v>546</v>
      </c>
      <c r="C38" s="50"/>
      <c r="D38" s="51" t="s">
        <v>547</v>
      </c>
      <c r="E38" s="51">
        <v>0.09</v>
      </c>
      <c r="F38" s="51" t="s">
        <v>26</v>
      </c>
      <c r="G38" s="52">
        <v>19.25</v>
      </c>
      <c r="H38" s="53">
        <f t="shared" si="0"/>
        <v>1</v>
      </c>
      <c r="I38" s="52">
        <f t="shared" si="1"/>
        <v>19.25</v>
      </c>
      <c r="J38" s="42"/>
      <c r="K38" s="43">
        <v>635</v>
      </c>
      <c r="M38"/>
      <c r="N38"/>
    </row>
    <row r="39" spans="1:14" ht="14.25">
      <c r="A39" s="50" t="s">
        <v>548</v>
      </c>
      <c r="B39" s="50" t="s">
        <v>549</v>
      </c>
      <c r="C39" s="50"/>
      <c r="D39" s="51" t="s">
        <v>550</v>
      </c>
      <c r="E39" s="51">
        <v>0.13</v>
      </c>
      <c r="F39" s="51" t="s">
        <v>26</v>
      </c>
      <c r="G39" s="52">
        <v>25.6</v>
      </c>
      <c r="H39" s="53">
        <f t="shared" si="0"/>
        <v>1</v>
      </c>
      <c r="I39" s="52">
        <f t="shared" si="1"/>
        <v>25.6</v>
      </c>
      <c r="J39" s="42"/>
      <c r="K39" s="43">
        <v>635</v>
      </c>
      <c r="M39"/>
      <c r="N39"/>
    </row>
    <row r="40" spans="1:14" ht="14.25">
      <c r="A40" s="50" t="s">
        <v>551</v>
      </c>
      <c r="B40" s="50" t="s">
        <v>552</v>
      </c>
      <c r="C40" s="50"/>
      <c r="D40" s="51" t="s">
        <v>553</v>
      </c>
      <c r="E40" s="51">
        <v>0.23</v>
      </c>
      <c r="F40" s="51" t="s">
        <v>26</v>
      </c>
      <c r="G40" s="52">
        <v>30.700000000000003</v>
      </c>
      <c r="H40" s="53">
        <f t="shared" si="0"/>
        <v>1</v>
      </c>
      <c r="I40" s="52">
        <f t="shared" si="1"/>
        <v>30.7</v>
      </c>
      <c r="J40" s="42"/>
      <c r="K40" s="43">
        <v>635</v>
      </c>
      <c r="M40"/>
      <c r="N40"/>
    </row>
    <row r="41" spans="1:14" ht="14.25">
      <c r="A41" s="50" t="s">
        <v>554</v>
      </c>
      <c r="B41" s="50" t="s">
        <v>555</v>
      </c>
      <c r="C41" s="50"/>
      <c r="D41" s="51" t="s">
        <v>556</v>
      </c>
      <c r="E41" s="51">
        <v>0.32</v>
      </c>
      <c r="F41" s="51" t="s">
        <v>26</v>
      </c>
      <c r="G41" s="52">
        <v>33.95</v>
      </c>
      <c r="H41" s="53">
        <f t="shared" si="0"/>
        <v>1</v>
      </c>
      <c r="I41" s="52">
        <f t="shared" si="1"/>
        <v>33.95</v>
      </c>
      <c r="J41" s="42"/>
      <c r="K41" s="43">
        <v>635</v>
      </c>
      <c r="M41"/>
      <c r="N41"/>
    </row>
    <row r="42" spans="1:14" ht="14.25">
      <c r="A42" s="50" t="s">
        <v>557</v>
      </c>
      <c r="B42" s="50" t="s">
        <v>558</v>
      </c>
      <c r="C42" s="50"/>
      <c r="D42" s="51" t="s">
        <v>559</v>
      </c>
      <c r="E42" s="51">
        <v>0.56</v>
      </c>
      <c r="F42" s="51" t="s">
        <v>26</v>
      </c>
      <c r="G42" s="52">
        <v>38.35</v>
      </c>
      <c r="H42" s="53">
        <f t="shared" si="0"/>
        <v>1</v>
      </c>
      <c r="I42" s="52">
        <f t="shared" si="1"/>
        <v>38.35</v>
      </c>
      <c r="J42" s="42"/>
      <c r="K42" s="43">
        <v>635</v>
      </c>
      <c r="M42"/>
      <c r="N42"/>
    </row>
    <row r="43" spans="1:14" ht="14.25">
      <c r="A43" s="50" t="s">
        <v>560</v>
      </c>
      <c r="B43" s="50" t="s">
        <v>561</v>
      </c>
      <c r="C43" s="50"/>
      <c r="D43" s="51" t="s">
        <v>562</v>
      </c>
      <c r="E43" s="51">
        <v>0.81</v>
      </c>
      <c r="F43" s="51" t="s">
        <v>26</v>
      </c>
      <c r="G43" s="52">
        <v>52.6</v>
      </c>
      <c r="H43" s="53">
        <f t="shared" si="0"/>
        <v>1</v>
      </c>
      <c r="I43" s="52">
        <f t="shared" si="1"/>
        <v>52.6</v>
      </c>
      <c r="J43" s="42"/>
      <c r="K43" s="43">
        <v>635</v>
      </c>
      <c r="M43"/>
      <c r="N43"/>
    </row>
    <row r="44" spans="1:14" ht="14.25">
      <c r="A44" s="50" t="s">
        <v>563</v>
      </c>
      <c r="B44" s="50" t="s">
        <v>564</v>
      </c>
      <c r="C44" s="50"/>
      <c r="D44" s="51" t="s">
        <v>565</v>
      </c>
      <c r="E44" s="51">
        <v>1.37</v>
      </c>
      <c r="F44" s="51" t="s">
        <v>26</v>
      </c>
      <c r="G44" s="52">
        <v>67.4</v>
      </c>
      <c r="H44" s="53">
        <f t="shared" si="0"/>
        <v>1</v>
      </c>
      <c r="I44" s="52">
        <f t="shared" si="1"/>
        <v>67.4</v>
      </c>
      <c r="J44" s="42"/>
      <c r="K44" s="43">
        <v>635</v>
      </c>
      <c r="M44"/>
      <c r="N44"/>
    </row>
    <row r="45" spans="1:14" ht="14.25">
      <c r="A45" s="50" t="s">
        <v>566</v>
      </c>
      <c r="B45" s="50" t="s">
        <v>567</v>
      </c>
      <c r="C45" s="50"/>
      <c r="D45" s="51" t="s">
        <v>568</v>
      </c>
      <c r="E45" s="51">
        <v>2.14</v>
      </c>
      <c r="F45" s="51" t="s">
        <v>26</v>
      </c>
      <c r="G45" s="52">
        <v>132.15</v>
      </c>
      <c r="H45" s="53">
        <f t="shared" si="0"/>
        <v>1</v>
      </c>
      <c r="I45" s="52">
        <f t="shared" si="1"/>
        <v>132.15</v>
      </c>
      <c r="J45" s="42"/>
      <c r="K45" s="43">
        <v>635</v>
      </c>
      <c r="M45"/>
      <c r="N45"/>
    </row>
    <row r="46" spans="1:14" ht="14.25">
      <c r="A46" s="50" t="s">
        <v>569</v>
      </c>
      <c r="B46" s="50" t="s">
        <v>570</v>
      </c>
      <c r="C46" s="50"/>
      <c r="D46" s="51" t="s">
        <v>571</v>
      </c>
      <c r="E46" s="51">
        <v>3.64</v>
      </c>
      <c r="F46" s="51" t="s">
        <v>26</v>
      </c>
      <c r="G46" s="52">
        <v>209.3</v>
      </c>
      <c r="H46" s="53">
        <f t="shared" si="0"/>
        <v>1</v>
      </c>
      <c r="I46" s="52">
        <f t="shared" si="1"/>
        <v>209.3</v>
      </c>
      <c r="J46" s="42"/>
      <c r="K46" s="43">
        <v>635</v>
      </c>
      <c r="M46"/>
      <c r="N46"/>
    </row>
    <row r="47" spans="1:14" ht="14.25">
      <c r="A47" s="50" t="s">
        <v>572</v>
      </c>
      <c r="B47" s="50" t="s">
        <v>573</v>
      </c>
      <c r="C47" s="50"/>
      <c r="D47" s="51" t="s">
        <v>574</v>
      </c>
      <c r="E47" s="51">
        <v>3.78</v>
      </c>
      <c r="F47" s="51" t="s">
        <v>26</v>
      </c>
      <c r="G47" s="52">
        <v>0.05</v>
      </c>
      <c r="H47" s="53">
        <f t="shared" si="0"/>
        <v>1</v>
      </c>
      <c r="I47" s="52">
        <f t="shared" si="1"/>
        <v>0.05</v>
      </c>
      <c r="J47" s="42"/>
      <c r="K47" s="43">
        <v>635</v>
      </c>
      <c r="M47"/>
      <c r="N47"/>
    </row>
    <row r="48" spans="1:14" ht="14.25">
      <c r="A48" s="50" t="s">
        <v>575</v>
      </c>
      <c r="B48" s="50" t="s">
        <v>576</v>
      </c>
      <c r="C48" s="50"/>
      <c r="D48" s="51" t="s">
        <v>577</v>
      </c>
      <c r="E48" s="51">
        <v>4.53</v>
      </c>
      <c r="F48" s="51" t="s">
        <v>26</v>
      </c>
      <c r="G48" s="52">
        <v>357.4</v>
      </c>
      <c r="H48" s="53">
        <f t="shared" si="0"/>
        <v>1</v>
      </c>
      <c r="I48" s="52">
        <f t="shared" si="1"/>
        <v>357.40000000000003</v>
      </c>
      <c r="J48" s="42"/>
      <c r="K48" s="43">
        <v>635</v>
      </c>
      <c r="M48"/>
      <c r="N48"/>
    </row>
    <row r="49" spans="1:14" ht="14.25">
      <c r="A49" s="50" t="s">
        <v>578</v>
      </c>
      <c r="B49" s="50" t="s">
        <v>579</v>
      </c>
      <c r="C49" s="50"/>
      <c r="D49" s="51" t="s">
        <v>580</v>
      </c>
      <c r="E49" s="51">
        <v>1</v>
      </c>
      <c r="F49" s="51" t="s">
        <v>26</v>
      </c>
      <c r="G49" s="52">
        <v>85.5</v>
      </c>
      <c r="H49" s="53">
        <f t="shared" si="0"/>
        <v>1</v>
      </c>
      <c r="I49" s="52">
        <f t="shared" si="1"/>
        <v>85.5</v>
      </c>
      <c r="J49" s="42"/>
      <c r="K49" s="43">
        <v>635</v>
      </c>
      <c r="M49"/>
      <c r="N49"/>
    </row>
    <row r="50" spans="1:14" ht="14.25">
      <c r="A50" s="50" t="s">
        <v>581</v>
      </c>
      <c r="B50" s="50" t="s">
        <v>582</v>
      </c>
      <c r="C50" s="50"/>
      <c r="D50" s="51" t="s">
        <v>583</v>
      </c>
      <c r="E50" s="51">
        <v>0.06</v>
      </c>
      <c r="F50" s="51" t="s">
        <v>26</v>
      </c>
      <c r="G50" s="52">
        <v>9.9</v>
      </c>
      <c r="H50" s="53">
        <f t="shared" si="0"/>
        <v>1</v>
      </c>
      <c r="I50" s="52">
        <f t="shared" si="1"/>
        <v>9.9</v>
      </c>
      <c r="J50" s="42"/>
      <c r="K50" s="43">
        <v>635</v>
      </c>
      <c r="M50"/>
      <c r="N50"/>
    </row>
    <row r="51" spans="1:14" ht="14.25">
      <c r="A51" s="50" t="s">
        <v>584</v>
      </c>
      <c r="B51" s="50" t="s">
        <v>585</v>
      </c>
      <c r="C51" s="50"/>
      <c r="D51" s="51" t="s">
        <v>586</v>
      </c>
      <c r="E51" s="51">
        <v>0.09</v>
      </c>
      <c r="F51" s="51" t="s">
        <v>26</v>
      </c>
      <c r="G51" s="52">
        <v>13.350000000000001</v>
      </c>
      <c r="H51" s="53">
        <f t="shared" si="0"/>
        <v>1</v>
      </c>
      <c r="I51" s="52">
        <f t="shared" si="1"/>
        <v>13.35</v>
      </c>
      <c r="J51" s="42"/>
      <c r="K51" s="43">
        <v>635</v>
      </c>
      <c r="M51"/>
      <c r="N51"/>
    </row>
    <row r="52" spans="1:14" ht="14.25">
      <c r="A52" s="50" t="s">
        <v>587</v>
      </c>
      <c r="B52" s="50" t="s">
        <v>588</v>
      </c>
      <c r="C52" s="50"/>
      <c r="D52" s="51" t="s">
        <v>589</v>
      </c>
      <c r="E52" s="51">
        <v>0.15</v>
      </c>
      <c r="F52" s="51" t="s">
        <v>26</v>
      </c>
      <c r="G52" s="52">
        <v>16.650000000000002</v>
      </c>
      <c r="H52" s="53">
        <f t="shared" si="0"/>
        <v>1</v>
      </c>
      <c r="I52" s="52">
        <f t="shared" si="1"/>
        <v>16.65</v>
      </c>
      <c r="J52" s="42"/>
      <c r="K52" s="43">
        <v>635</v>
      </c>
      <c r="M52"/>
      <c r="N52"/>
    </row>
    <row r="53" spans="1:14" ht="14.25">
      <c r="A53" s="50" t="s">
        <v>590</v>
      </c>
      <c r="B53" s="50" t="s">
        <v>591</v>
      </c>
      <c r="C53" s="50"/>
      <c r="D53" s="51" t="s">
        <v>592</v>
      </c>
      <c r="E53" s="51">
        <v>0.23</v>
      </c>
      <c r="F53" s="51" t="s">
        <v>26</v>
      </c>
      <c r="G53" s="52">
        <v>21.6</v>
      </c>
      <c r="H53" s="53">
        <f t="shared" si="0"/>
        <v>1</v>
      </c>
      <c r="I53" s="52">
        <f t="shared" si="1"/>
        <v>21.6</v>
      </c>
      <c r="J53" s="42"/>
      <c r="K53" s="43">
        <v>635</v>
      </c>
      <c r="M53"/>
      <c r="N53"/>
    </row>
    <row r="54" spans="1:14" ht="14.25">
      <c r="A54" s="50" t="s">
        <v>593</v>
      </c>
      <c r="B54" s="50" t="s">
        <v>594</v>
      </c>
      <c r="C54" s="50"/>
      <c r="D54" s="51" t="s">
        <v>595</v>
      </c>
      <c r="E54" s="51">
        <v>0.34</v>
      </c>
      <c r="F54" s="51" t="s">
        <v>26</v>
      </c>
      <c r="G54" s="52">
        <v>22.4</v>
      </c>
      <c r="H54" s="53">
        <f t="shared" si="0"/>
        <v>1</v>
      </c>
      <c r="I54" s="52">
        <f t="shared" si="1"/>
        <v>22.400000000000002</v>
      </c>
      <c r="J54" s="42"/>
      <c r="K54" s="43">
        <v>635</v>
      </c>
      <c r="M54"/>
      <c r="N54"/>
    </row>
    <row r="55" spans="1:14" ht="14.25">
      <c r="A55" s="50" t="s">
        <v>596</v>
      </c>
      <c r="B55" s="50" t="s">
        <v>597</v>
      </c>
      <c r="C55" s="50"/>
      <c r="D55" s="51" t="s">
        <v>598</v>
      </c>
      <c r="E55" s="51">
        <v>0.5</v>
      </c>
      <c r="F55" s="51" t="s">
        <v>26</v>
      </c>
      <c r="G55" s="52">
        <v>28.05</v>
      </c>
      <c r="H55" s="53">
        <f t="shared" si="0"/>
        <v>1</v>
      </c>
      <c r="I55" s="52">
        <f t="shared" si="1"/>
        <v>28.05</v>
      </c>
      <c r="J55" s="42"/>
      <c r="K55" s="43">
        <v>635</v>
      </c>
      <c r="M55"/>
      <c r="N55"/>
    </row>
    <row r="56" spans="1:14" ht="14.25">
      <c r="A56" s="50" t="s">
        <v>599</v>
      </c>
      <c r="B56" s="50" t="s">
        <v>600</v>
      </c>
      <c r="C56" s="50"/>
      <c r="D56" s="51" t="s">
        <v>601</v>
      </c>
      <c r="E56" s="51">
        <v>0.85</v>
      </c>
      <c r="F56" s="51" t="s">
        <v>26</v>
      </c>
      <c r="G56" s="52">
        <v>36.1</v>
      </c>
      <c r="H56" s="53">
        <f t="shared" si="0"/>
        <v>1</v>
      </c>
      <c r="I56" s="52">
        <f t="shared" si="1"/>
        <v>36.1</v>
      </c>
      <c r="J56" s="42"/>
      <c r="K56" s="43">
        <v>635</v>
      </c>
      <c r="M56"/>
      <c r="N56"/>
    </row>
    <row r="57" spans="1:14" ht="14.25">
      <c r="A57" s="50" t="s">
        <v>602</v>
      </c>
      <c r="B57" s="50" t="s">
        <v>603</v>
      </c>
      <c r="C57" s="50"/>
      <c r="D57" s="51" t="s">
        <v>604</v>
      </c>
      <c r="E57" s="51">
        <v>1.2</v>
      </c>
      <c r="F57" s="51" t="s">
        <v>26</v>
      </c>
      <c r="G57" s="52">
        <v>43.5</v>
      </c>
      <c r="H57" s="53">
        <f t="shared" si="0"/>
        <v>1</v>
      </c>
      <c r="I57" s="52">
        <f t="shared" si="1"/>
        <v>43.5</v>
      </c>
      <c r="J57" s="42"/>
      <c r="K57" s="43">
        <v>635</v>
      </c>
      <c r="M57"/>
      <c r="N57"/>
    </row>
    <row r="58" spans="1:14" ht="14.25">
      <c r="A58" s="50" t="s">
        <v>605</v>
      </c>
      <c r="B58" s="50" t="s">
        <v>606</v>
      </c>
      <c r="C58" s="50"/>
      <c r="D58" s="51" t="s">
        <v>607</v>
      </c>
      <c r="E58" s="51">
        <v>1.68</v>
      </c>
      <c r="F58" s="51" t="s">
        <v>26</v>
      </c>
      <c r="G58" s="52">
        <v>80.85000000000001</v>
      </c>
      <c r="H58" s="53">
        <f t="shared" si="0"/>
        <v>1</v>
      </c>
      <c r="I58" s="52">
        <f t="shared" si="1"/>
        <v>80.85000000000001</v>
      </c>
      <c r="J58" s="42"/>
      <c r="K58" s="43">
        <v>635</v>
      </c>
      <c r="M58"/>
      <c r="N58"/>
    </row>
    <row r="59" spans="1:14" ht="14.25">
      <c r="A59" s="50" t="s">
        <v>608</v>
      </c>
      <c r="B59" s="50" t="s">
        <v>609</v>
      </c>
      <c r="C59" s="50"/>
      <c r="D59" s="51" t="s">
        <v>610</v>
      </c>
      <c r="E59" s="51">
        <v>2.51</v>
      </c>
      <c r="F59" s="51" t="s">
        <v>26</v>
      </c>
      <c r="G59" s="52">
        <v>157.65</v>
      </c>
      <c r="H59" s="53">
        <f t="shared" si="0"/>
        <v>1</v>
      </c>
      <c r="I59" s="52">
        <f t="shared" si="1"/>
        <v>157.65</v>
      </c>
      <c r="J59" s="42"/>
      <c r="K59" s="43">
        <v>635</v>
      </c>
      <c r="M59"/>
      <c r="N59"/>
    </row>
    <row r="60" spans="1:14" ht="14.25">
      <c r="A60" s="50" t="s">
        <v>611</v>
      </c>
      <c r="B60" s="50" t="s">
        <v>612</v>
      </c>
      <c r="C60" s="50"/>
      <c r="D60" s="51" t="s">
        <v>613</v>
      </c>
      <c r="E60" s="51">
        <v>3.79</v>
      </c>
      <c r="F60" s="51" t="s">
        <v>26</v>
      </c>
      <c r="G60" s="52">
        <v>244.5</v>
      </c>
      <c r="H60" s="53">
        <f t="shared" si="0"/>
        <v>1</v>
      </c>
      <c r="I60" s="52">
        <f t="shared" si="1"/>
        <v>244.5</v>
      </c>
      <c r="J60" s="42"/>
      <c r="K60" s="43">
        <v>635</v>
      </c>
      <c r="M60"/>
      <c r="N60"/>
    </row>
    <row r="61" spans="1:14" ht="14.25">
      <c r="A61" s="50" t="s">
        <v>614</v>
      </c>
      <c r="B61" s="50" t="s">
        <v>615</v>
      </c>
      <c r="C61" s="50"/>
      <c r="D61" s="51" t="s">
        <v>616</v>
      </c>
      <c r="E61" s="51">
        <v>5.85</v>
      </c>
      <c r="F61" s="51" t="s">
        <v>26</v>
      </c>
      <c r="G61" s="52">
        <v>503.1</v>
      </c>
      <c r="H61" s="53">
        <f t="shared" si="0"/>
        <v>1</v>
      </c>
      <c r="I61" s="52">
        <f t="shared" si="1"/>
        <v>503.1</v>
      </c>
      <c r="J61" s="42"/>
      <c r="K61" s="43">
        <v>635</v>
      </c>
      <c r="M61"/>
      <c r="N61"/>
    </row>
    <row r="62" spans="1:14" ht="14.25">
      <c r="A62" s="50" t="s">
        <v>617</v>
      </c>
      <c r="B62" s="50" t="s">
        <v>618</v>
      </c>
      <c r="C62" s="50"/>
      <c r="D62" s="51" t="s">
        <v>619</v>
      </c>
      <c r="E62" s="51">
        <v>15.65</v>
      </c>
      <c r="F62" s="51" t="s">
        <v>26</v>
      </c>
      <c r="G62" s="52">
        <v>1150.3500000000001</v>
      </c>
      <c r="H62" s="53">
        <f t="shared" si="0"/>
        <v>1</v>
      </c>
      <c r="I62" s="52">
        <f t="shared" si="1"/>
        <v>1150.3500000000001</v>
      </c>
      <c r="J62" s="42"/>
      <c r="K62" s="43">
        <v>635</v>
      </c>
      <c r="M62"/>
      <c r="N62"/>
    </row>
    <row r="63" spans="1:14" ht="14.25">
      <c r="A63" s="50" t="s">
        <v>620</v>
      </c>
      <c r="B63" s="50" t="s">
        <v>621</v>
      </c>
      <c r="C63" s="50"/>
      <c r="D63" s="51" t="s">
        <v>622</v>
      </c>
      <c r="E63" s="51">
        <v>0.03</v>
      </c>
      <c r="F63" s="51" t="s">
        <v>26</v>
      </c>
      <c r="G63" s="52">
        <v>6.050000000000001</v>
      </c>
      <c r="H63" s="53">
        <f t="shared" si="0"/>
        <v>1</v>
      </c>
      <c r="I63" s="52">
        <f t="shared" si="1"/>
        <v>6.05</v>
      </c>
      <c r="J63" s="42"/>
      <c r="K63" s="43">
        <v>635</v>
      </c>
      <c r="M63"/>
      <c r="N63"/>
    </row>
    <row r="64" spans="1:14" ht="14.25">
      <c r="A64" s="50" t="s">
        <v>623</v>
      </c>
      <c r="B64" s="50" t="s">
        <v>624</v>
      </c>
      <c r="C64" s="50"/>
      <c r="D64" s="51" t="s">
        <v>625</v>
      </c>
      <c r="E64" s="51">
        <v>0.04</v>
      </c>
      <c r="F64" s="51" t="s">
        <v>26</v>
      </c>
      <c r="G64" s="52">
        <v>7.800000000000001</v>
      </c>
      <c r="H64" s="53">
        <f t="shared" si="0"/>
        <v>1</v>
      </c>
      <c r="I64" s="52">
        <f t="shared" si="1"/>
        <v>7.8</v>
      </c>
      <c r="J64" s="42"/>
      <c r="K64" s="43">
        <v>635</v>
      </c>
      <c r="M64"/>
      <c r="N64"/>
    </row>
    <row r="65" spans="1:14" ht="14.25">
      <c r="A65" s="50" t="s">
        <v>626</v>
      </c>
      <c r="B65" s="50" t="s">
        <v>627</v>
      </c>
      <c r="C65" s="50"/>
      <c r="D65" s="51" t="s">
        <v>628</v>
      </c>
      <c r="E65" s="51">
        <v>0.06</v>
      </c>
      <c r="F65" s="51" t="s">
        <v>26</v>
      </c>
      <c r="G65" s="52">
        <v>8.55</v>
      </c>
      <c r="H65" s="53">
        <f t="shared" si="0"/>
        <v>1</v>
      </c>
      <c r="I65" s="52">
        <f t="shared" si="1"/>
        <v>8.55</v>
      </c>
      <c r="J65" s="42"/>
      <c r="K65" s="43">
        <v>635</v>
      </c>
      <c r="M65"/>
      <c r="N65"/>
    </row>
    <row r="66" spans="1:14" ht="14.25">
      <c r="A66" s="50" t="s">
        <v>629</v>
      </c>
      <c r="B66" s="50" t="s">
        <v>630</v>
      </c>
      <c r="C66" s="50"/>
      <c r="D66" s="51" t="s">
        <v>631</v>
      </c>
      <c r="E66" s="51">
        <v>0.09</v>
      </c>
      <c r="F66" s="51" t="s">
        <v>26</v>
      </c>
      <c r="G66" s="52">
        <v>10.75</v>
      </c>
      <c r="H66" s="53">
        <f t="shared" si="0"/>
        <v>1</v>
      </c>
      <c r="I66" s="52">
        <f t="shared" si="1"/>
        <v>10.75</v>
      </c>
      <c r="J66" s="42"/>
      <c r="K66" s="43">
        <v>635</v>
      </c>
      <c r="M66"/>
      <c r="N66"/>
    </row>
    <row r="67" spans="1:14" ht="14.25">
      <c r="A67" s="50" t="s">
        <v>632</v>
      </c>
      <c r="B67" s="50" t="s">
        <v>633</v>
      </c>
      <c r="C67" s="50"/>
      <c r="D67" s="51" t="s">
        <v>634</v>
      </c>
      <c r="E67" s="51">
        <v>0.14</v>
      </c>
      <c r="F67" s="51" t="s">
        <v>26</v>
      </c>
      <c r="G67" s="52">
        <v>11.850000000000001</v>
      </c>
      <c r="H67" s="53">
        <f t="shared" si="0"/>
        <v>1</v>
      </c>
      <c r="I67" s="52">
        <f t="shared" si="1"/>
        <v>11.85</v>
      </c>
      <c r="J67" s="42"/>
      <c r="K67" s="43">
        <v>635</v>
      </c>
      <c r="M67"/>
      <c r="N67"/>
    </row>
    <row r="68" spans="1:14" ht="14.25">
      <c r="A68" s="50" t="s">
        <v>635</v>
      </c>
      <c r="B68" s="50" t="s">
        <v>636</v>
      </c>
      <c r="C68" s="50"/>
      <c r="D68" s="51" t="s">
        <v>637</v>
      </c>
      <c r="E68" s="51">
        <v>0.23</v>
      </c>
      <c r="F68" s="51" t="s">
        <v>26</v>
      </c>
      <c r="G68" s="52">
        <v>12.3</v>
      </c>
      <c r="H68" s="53">
        <f t="shared" si="0"/>
        <v>1</v>
      </c>
      <c r="I68" s="52">
        <f t="shared" si="1"/>
        <v>12.3</v>
      </c>
      <c r="J68" s="42"/>
      <c r="K68" s="43">
        <v>635</v>
      </c>
      <c r="M68"/>
      <c r="N68"/>
    </row>
    <row r="69" spans="1:14" ht="14.25">
      <c r="A69" s="50" t="s">
        <v>638</v>
      </c>
      <c r="B69" s="50" t="s">
        <v>639</v>
      </c>
      <c r="C69" s="50"/>
      <c r="D69" s="51" t="s">
        <v>640</v>
      </c>
      <c r="E69" s="51">
        <v>0.35</v>
      </c>
      <c r="F69" s="51" t="s">
        <v>26</v>
      </c>
      <c r="G69" s="52">
        <v>17.5</v>
      </c>
      <c r="H69" s="53">
        <f t="shared" si="0"/>
        <v>1</v>
      </c>
      <c r="I69" s="52">
        <f t="shared" si="1"/>
        <v>17.5</v>
      </c>
      <c r="J69" s="42"/>
      <c r="K69" s="43">
        <v>635</v>
      </c>
      <c r="M69"/>
      <c r="N69"/>
    </row>
    <row r="70" spans="1:14" ht="14.25">
      <c r="A70" s="50" t="s">
        <v>641</v>
      </c>
      <c r="B70" s="50" t="s">
        <v>642</v>
      </c>
      <c r="C70" s="50"/>
      <c r="D70" s="51" t="s">
        <v>643</v>
      </c>
      <c r="E70" s="51">
        <v>0.36</v>
      </c>
      <c r="F70" s="51" t="s">
        <v>26</v>
      </c>
      <c r="G70" s="52">
        <v>24.05</v>
      </c>
      <c r="H70" s="53">
        <f t="shared" si="0"/>
        <v>1</v>
      </c>
      <c r="I70" s="52">
        <f t="shared" si="1"/>
        <v>24.05</v>
      </c>
      <c r="J70" s="42"/>
      <c r="K70" s="43">
        <v>635</v>
      </c>
      <c r="M70"/>
      <c r="N70"/>
    </row>
    <row r="71" spans="1:14" ht="14.25">
      <c r="A71" s="50" t="s">
        <v>644</v>
      </c>
      <c r="B71" s="50" t="s">
        <v>645</v>
      </c>
      <c r="C71" s="50"/>
      <c r="D71" s="51" t="s">
        <v>646</v>
      </c>
      <c r="E71" s="51">
        <v>0.66</v>
      </c>
      <c r="F71" s="51" t="s">
        <v>26</v>
      </c>
      <c r="G71" s="52">
        <v>32.45</v>
      </c>
      <c r="H71" s="53">
        <f t="shared" si="0"/>
        <v>1</v>
      </c>
      <c r="I71" s="52">
        <f t="shared" si="1"/>
        <v>32.45</v>
      </c>
      <c r="J71" s="42"/>
      <c r="K71" s="43">
        <v>635</v>
      </c>
      <c r="M71"/>
      <c r="N71"/>
    </row>
    <row r="72" spans="1:14" ht="14.25">
      <c r="A72" s="50" t="s">
        <v>647</v>
      </c>
      <c r="B72" s="50" t="s">
        <v>648</v>
      </c>
      <c r="C72" s="50"/>
      <c r="D72" s="51" t="s">
        <v>649</v>
      </c>
      <c r="E72" s="51">
        <v>1.12</v>
      </c>
      <c r="F72" s="51" t="s">
        <v>26</v>
      </c>
      <c r="G72" s="52">
        <v>59.2</v>
      </c>
      <c r="H72" s="53">
        <f t="shared" si="0"/>
        <v>1</v>
      </c>
      <c r="I72" s="52">
        <f t="shared" si="1"/>
        <v>59.2</v>
      </c>
      <c r="J72" s="42"/>
      <c r="K72" s="43">
        <v>635</v>
      </c>
      <c r="M72"/>
      <c r="N72"/>
    </row>
    <row r="73" spans="1:14" ht="14.25">
      <c r="A73" s="50" t="s">
        <v>650</v>
      </c>
      <c r="B73" s="50" t="s">
        <v>651</v>
      </c>
      <c r="C73" s="50"/>
      <c r="D73" s="51" t="s">
        <v>652</v>
      </c>
      <c r="E73" s="51">
        <v>1.52</v>
      </c>
      <c r="F73" s="51" t="s">
        <v>26</v>
      </c>
      <c r="G73" s="52">
        <v>68.2</v>
      </c>
      <c r="H73" s="53">
        <f t="shared" si="0"/>
        <v>1</v>
      </c>
      <c r="I73" s="52">
        <f t="shared" si="1"/>
        <v>68.2</v>
      </c>
      <c r="J73" s="42"/>
      <c r="K73" s="43">
        <v>635</v>
      </c>
      <c r="M73"/>
      <c r="N73"/>
    </row>
    <row r="74" spans="1:14" ht="14.25">
      <c r="A74" s="50" t="s">
        <v>653</v>
      </c>
      <c r="B74" s="50" t="s">
        <v>654</v>
      </c>
      <c r="C74" s="50"/>
      <c r="D74" s="51" t="s">
        <v>655</v>
      </c>
      <c r="E74" s="51">
        <v>2.36</v>
      </c>
      <c r="F74" s="51" t="s">
        <v>26</v>
      </c>
      <c r="G74" s="52">
        <v>111.6</v>
      </c>
      <c r="H74" s="53">
        <f t="shared" si="0"/>
        <v>1</v>
      </c>
      <c r="I74" s="52">
        <f t="shared" si="1"/>
        <v>111.60000000000001</v>
      </c>
      <c r="J74" s="42"/>
      <c r="K74" s="43">
        <v>635</v>
      </c>
      <c r="M74"/>
      <c r="N74"/>
    </row>
    <row r="75" spans="1:14" ht="14.25">
      <c r="A75" s="50" t="s">
        <v>656</v>
      </c>
      <c r="B75" s="50" t="s">
        <v>657</v>
      </c>
      <c r="C75" s="50"/>
      <c r="D75" s="51" t="s">
        <v>658</v>
      </c>
      <c r="E75" s="51">
        <v>3.65</v>
      </c>
      <c r="F75" s="51" t="s">
        <v>26</v>
      </c>
      <c r="G75" s="52">
        <v>190.8</v>
      </c>
      <c r="H75" s="53">
        <f t="shared" si="0"/>
        <v>1</v>
      </c>
      <c r="I75" s="52">
        <f t="shared" si="1"/>
        <v>190.8</v>
      </c>
      <c r="J75" s="42"/>
      <c r="K75" s="43">
        <v>635</v>
      </c>
      <c r="M75"/>
      <c r="N75"/>
    </row>
    <row r="76" spans="1:14" ht="14.25">
      <c r="A76" s="50" t="s">
        <v>659</v>
      </c>
      <c r="B76" s="50" t="s">
        <v>660</v>
      </c>
      <c r="C76" s="50"/>
      <c r="D76" s="51" t="s">
        <v>661</v>
      </c>
      <c r="E76" s="51">
        <v>6.12</v>
      </c>
      <c r="F76" s="51" t="s">
        <v>26</v>
      </c>
      <c r="G76" s="52">
        <v>267.90000000000003</v>
      </c>
      <c r="H76" s="53">
        <f t="shared" si="0"/>
        <v>1</v>
      </c>
      <c r="I76" s="52">
        <f t="shared" si="1"/>
        <v>267.9</v>
      </c>
      <c r="J76" s="42"/>
      <c r="K76" s="43">
        <v>635</v>
      </c>
      <c r="M76"/>
      <c r="N76"/>
    </row>
    <row r="77" spans="1:14" ht="14.25">
      <c r="A77" s="50" t="s">
        <v>662</v>
      </c>
      <c r="B77" s="50" t="s">
        <v>663</v>
      </c>
      <c r="C77" s="50"/>
      <c r="D77" s="51" t="s">
        <v>664</v>
      </c>
      <c r="E77" s="51">
        <v>0.01</v>
      </c>
      <c r="F77" s="51" t="s">
        <v>26</v>
      </c>
      <c r="G77" s="52">
        <v>5.4</v>
      </c>
      <c r="H77" s="53">
        <f t="shared" si="0"/>
        <v>1</v>
      </c>
      <c r="I77" s="52">
        <f t="shared" si="1"/>
        <v>5.4</v>
      </c>
      <c r="J77" s="42"/>
      <c r="K77" s="43">
        <v>635</v>
      </c>
      <c r="M77"/>
      <c r="N77"/>
    </row>
    <row r="78" spans="1:14" ht="14.25">
      <c r="A78" s="50" t="s">
        <v>665</v>
      </c>
      <c r="B78" s="50" t="s">
        <v>666</v>
      </c>
      <c r="C78" s="50"/>
      <c r="D78" s="51" t="s">
        <v>667</v>
      </c>
      <c r="E78" s="51">
        <v>0.01</v>
      </c>
      <c r="F78" s="51" t="s">
        <v>26</v>
      </c>
      <c r="G78" s="52">
        <v>6.25</v>
      </c>
      <c r="H78" s="53">
        <f t="shared" si="0"/>
        <v>1</v>
      </c>
      <c r="I78" s="52">
        <f t="shared" si="1"/>
        <v>6.25</v>
      </c>
      <c r="J78" s="42"/>
      <c r="K78" s="43">
        <v>635</v>
      </c>
      <c r="M78"/>
      <c r="N78"/>
    </row>
    <row r="79" spans="1:14" ht="14.25">
      <c r="A79" s="50" t="s">
        <v>668</v>
      </c>
      <c r="B79" s="50" t="s">
        <v>669</v>
      </c>
      <c r="C79" s="50"/>
      <c r="D79" s="51" t="s">
        <v>670</v>
      </c>
      <c r="E79" s="51">
        <v>0.03</v>
      </c>
      <c r="F79" s="51" t="s">
        <v>26</v>
      </c>
      <c r="G79" s="52">
        <v>6.85</v>
      </c>
      <c r="H79" s="53">
        <f t="shared" si="0"/>
        <v>1</v>
      </c>
      <c r="I79" s="52">
        <f t="shared" si="1"/>
        <v>6.8500000000000005</v>
      </c>
      <c r="J79" s="42"/>
      <c r="K79" s="43">
        <v>635</v>
      </c>
      <c r="M79"/>
      <c r="N79"/>
    </row>
    <row r="80" spans="1:14" ht="14.25">
      <c r="A80" s="50" t="s">
        <v>671</v>
      </c>
      <c r="B80" s="50" t="s">
        <v>672</v>
      </c>
      <c r="C80" s="50"/>
      <c r="D80" s="51" t="s">
        <v>673</v>
      </c>
      <c r="E80" s="51">
        <v>0.04</v>
      </c>
      <c r="F80" s="51" t="s">
        <v>26</v>
      </c>
      <c r="G80" s="52">
        <v>7.800000000000001</v>
      </c>
      <c r="H80" s="53">
        <f t="shared" si="0"/>
        <v>1</v>
      </c>
      <c r="I80" s="52">
        <f t="shared" si="1"/>
        <v>7.8</v>
      </c>
      <c r="J80" s="42"/>
      <c r="K80" s="43">
        <v>635</v>
      </c>
      <c r="M80"/>
      <c r="N80"/>
    </row>
    <row r="81" spans="1:14" ht="14.25">
      <c r="A81" s="50" t="s">
        <v>674</v>
      </c>
      <c r="B81" s="50" t="s">
        <v>675</v>
      </c>
      <c r="C81" s="50"/>
      <c r="D81" s="51" t="s">
        <v>676</v>
      </c>
      <c r="E81" s="51">
        <v>0.06</v>
      </c>
      <c r="F81" s="51" t="s">
        <v>26</v>
      </c>
      <c r="G81" s="52">
        <v>8.6</v>
      </c>
      <c r="H81" s="53">
        <f t="shared" si="0"/>
        <v>1</v>
      </c>
      <c r="I81" s="52">
        <f t="shared" si="1"/>
        <v>8.6</v>
      </c>
      <c r="J81" s="42"/>
      <c r="K81" s="43">
        <v>635</v>
      </c>
      <c r="M81"/>
      <c r="N81"/>
    </row>
    <row r="82" spans="1:14" ht="14.25">
      <c r="A82" s="50" t="s">
        <v>677</v>
      </c>
      <c r="B82" s="50" t="s">
        <v>678</v>
      </c>
      <c r="C82" s="50"/>
      <c r="D82" s="51" t="s">
        <v>679</v>
      </c>
      <c r="E82" s="51">
        <v>0.11</v>
      </c>
      <c r="F82" s="51" t="s">
        <v>26</v>
      </c>
      <c r="G82" s="52">
        <v>10.9</v>
      </c>
      <c r="H82" s="53">
        <f t="shared" si="0"/>
        <v>1</v>
      </c>
      <c r="I82" s="52">
        <f t="shared" si="1"/>
        <v>10.9</v>
      </c>
      <c r="J82" s="42"/>
      <c r="K82" s="43">
        <v>635</v>
      </c>
      <c r="M82"/>
      <c r="N82"/>
    </row>
    <row r="83" spans="1:14" ht="14.25">
      <c r="A83" s="50" t="s">
        <v>680</v>
      </c>
      <c r="B83" s="50" t="s">
        <v>681</v>
      </c>
      <c r="C83" s="50"/>
      <c r="D83" s="51" t="s">
        <v>682</v>
      </c>
      <c r="E83" s="51">
        <v>0.17</v>
      </c>
      <c r="F83" s="51" t="s">
        <v>26</v>
      </c>
      <c r="G83" s="52">
        <v>15.15</v>
      </c>
      <c r="H83" s="53">
        <f t="shared" si="0"/>
        <v>1</v>
      </c>
      <c r="I83" s="52">
        <f t="shared" si="1"/>
        <v>15.15</v>
      </c>
      <c r="J83" s="42"/>
      <c r="K83" s="43">
        <v>635</v>
      </c>
      <c r="M83"/>
      <c r="N83"/>
    </row>
    <row r="84" spans="1:14" ht="14.25">
      <c r="A84" s="50" t="s">
        <v>683</v>
      </c>
      <c r="B84" s="50" t="s">
        <v>684</v>
      </c>
      <c r="C84" s="50"/>
      <c r="D84" s="51" t="s">
        <v>685</v>
      </c>
      <c r="E84" s="51">
        <v>0.24</v>
      </c>
      <c r="F84" s="51" t="s">
        <v>26</v>
      </c>
      <c r="G84" s="52">
        <v>16.650000000000002</v>
      </c>
      <c r="H84" s="53">
        <f t="shared" si="0"/>
        <v>1</v>
      </c>
      <c r="I84" s="52">
        <f t="shared" si="1"/>
        <v>16.65</v>
      </c>
      <c r="J84" s="42"/>
      <c r="K84" s="43">
        <v>635</v>
      </c>
      <c r="M84"/>
      <c r="N84"/>
    </row>
    <row r="85" spans="1:14" ht="14.25">
      <c r="A85" s="50" t="s">
        <v>686</v>
      </c>
      <c r="B85" s="50" t="s">
        <v>687</v>
      </c>
      <c r="C85" s="50"/>
      <c r="D85" s="51" t="s">
        <v>688</v>
      </c>
      <c r="E85" s="51">
        <v>0.36</v>
      </c>
      <c r="F85" s="51" t="s">
        <v>26</v>
      </c>
      <c r="G85" s="52">
        <v>18.35</v>
      </c>
      <c r="H85" s="53">
        <f t="shared" si="0"/>
        <v>1</v>
      </c>
      <c r="I85" s="52">
        <f t="shared" si="1"/>
        <v>18.35</v>
      </c>
      <c r="J85" s="42"/>
      <c r="K85" s="43">
        <v>635</v>
      </c>
      <c r="M85"/>
      <c r="N85"/>
    </row>
    <row r="86" spans="1:14" ht="14.25">
      <c r="A86" s="50" t="s">
        <v>689</v>
      </c>
      <c r="B86" s="50" t="s">
        <v>690</v>
      </c>
      <c r="C86" s="50"/>
      <c r="D86" s="51" t="s">
        <v>691</v>
      </c>
      <c r="E86" s="51">
        <v>0.55</v>
      </c>
      <c r="F86" s="51" t="s">
        <v>26</v>
      </c>
      <c r="G86" s="52">
        <v>55.35</v>
      </c>
      <c r="H86" s="53">
        <f t="shared" si="0"/>
        <v>1</v>
      </c>
      <c r="I86" s="52">
        <f t="shared" si="1"/>
        <v>55.35</v>
      </c>
      <c r="J86" s="42"/>
      <c r="K86" s="43">
        <v>635</v>
      </c>
      <c r="M86"/>
      <c r="N86"/>
    </row>
    <row r="87" spans="1:14" ht="14.25">
      <c r="A87" s="50" t="s">
        <v>692</v>
      </c>
      <c r="B87" s="50" t="s">
        <v>693</v>
      </c>
      <c r="C87" s="50"/>
      <c r="D87" s="51" t="s">
        <v>694</v>
      </c>
      <c r="E87" s="51">
        <v>0.76</v>
      </c>
      <c r="F87" s="51" t="s">
        <v>26</v>
      </c>
      <c r="G87" s="52">
        <v>67.35000000000001</v>
      </c>
      <c r="H87" s="53">
        <f t="shared" si="0"/>
        <v>1</v>
      </c>
      <c r="I87" s="52">
        <f t="shared" si="1"/>
        <v>67.35</v>
      </c>
      <c r="J87" s="42"/>
      <c r="K87" s="43">
        <v>635</v>
      </c>
      <c r="M87"/>
      <c r="N87"/>
    </row>
    <row r="88" spans="1:14" ht="14.25">
      <c r="A88" s="50" t="s">
        <v>695</v>
      </c>
      <c r="B88" s="50" t="s">
        <v>696</v>
      </c>
      <c r="C88" s="50"/>
      <c r="D88" s="51" t="s">
        <v>697</v>
      </c>
      <c r="E88" s="51">
        <v>1.58</v>
      </c>
      <c r="F88" s="51" t="s">
        <v>26</v>
      </c>
      <c r="G88" s="52">
        <v>109.05000000000001</v>
      </c>
      <c r="H88" s="53">
        <f t="shared" si="0"/>
        <v>1</v>
      </c>
      <c r="I88" s="52">
        <f t="shared" si="1"/>
        <v>109.05</v>
      </c>
      <c r="J88" s="42"/>
      <c r="K88" s="43">
        <v>635</v>
      </c>
      <c r="M88"/>
      <c r="N88"/>
    </row>
    <row r="89" spans="1:14" ht="14.25">
      <c r="A89" s="50" t="s">
        <v>698</v>
      </c>
      <c r="B89" s="50" t="s">
        <v>699</v>
      </c>
      <c r="C89" s="50"/>
      <c r="D89" s="51" t="s">
        <v>700</v>
      </c>
      <c r="E89" s="51">
        <v>3.71</v>
      </c>
      <c r="F89" s="51" t="s">
        <v>26</v>
      </c>
      <c r="G89" s="52">
        <v>198.05</v>
      </c>
      <c r="H89" s="53">
        <f t="shared" si="0"/>
        <v>1</v>
      </c>
      <c r="I89" s="52">
        <f t="shared" si="1"/>
        <v>198.05</v>
      </c>
      <c r="J89" s="42"/>
      <c r="K89" s="43">
        <v>635</v>
      </c>
      <c r="M89"/>
      <c r="N89"/>
    </row>
    <row r="90" spans="1:14" ht="14.25">
      <c r="A90" s="50" t="s">
        <v>701</v>
      </c>
      <c r="B90" s="50" t="s">
        <v>702</v>
      </c>
      <c r="C90" s="50"/>
      <c r="D90" s="51" t="s">
        <v>703</v>
      </c>
      <c r="E90" s="51">
        <v>0.08</v>
      </c>
      <c r="F90" s="51" t="s">
        <v>26</v>
      </c>
      <c r="G90" s="52">
        <v>15.600000000000001</v>
      </c>
      <c r="H90" s="53">
        <f t="shared" si="0"/>
        <v>1</v>
      </c>
      <c r="I90" s="52">
        <f t="shared" si="1"/>
        <v>15.6</v>
      </c>
      <c r="J90" s="42"/>
      <c r="K90" s="43">
        <v>635</v>
      </c>
      <c r="M90"/>
      <c r="N90"/>
    </row>
    <row r="91" spans="1:14" ht="14.25">
      <c r="A91" s="50" t="s">
        <v>704</v>
      </c>
      <c r="B91" s="50" t="s">
        <v>705</v>
      </c>
      <c r="C91" s="50"/>
      <c r="D91" s="51" t="s">
        <v>706</v>
      </c>
      <c r="E91" s="51">
        <v>0.13</v>
      </c>
      <c r="F91" s="51" t="s">
        <v>26</v>
      </c>
      <c r="G91" s="52">
        <v>21.1</v>
      </c>
      <c r="H91" s="53">
        <f t="shared" si="0"/>
        <v>1</v>
      </c>
      <c r="I91" s="52">
        <f t="shared" si="1"/>
        <v>21.1</v>
      </c>
      <c r="J91" s="42"/>
      <c r="K91" s="43">
        <v>635</v>
      </c>
      <c r="M91"/>
      <c r="N91"/>
    </row>
    <row r="92" spans="1:14" ht="14.25">
      <c r="A92" s="50" t="s">
        <v>707</v>
      </c>
      <c r="B92" s="50" t="s">
        <v>708</v>
      </c>
      <c r="C92" s="50"/>
      <c r="D92" s="51" t="s">
        <v>709</v>
      </c>
      <c r="E92" s="51">
        <v>0.18</v>
      </c>
      <c r="F92" s="51" t="s">
        <v>26</v>
      </c>
      <c r="G92" s="52">
        <v>23.25</v>
      </c>
      <c r="H92" s="53">
        <f t="shared" si="0"/>
        <v>1</v>
      </c>
      <c r="I92" s="52">
        <f t="shared" si="1"/>
        <v>23.25</v>
      </c>
      <c r="J92" s="42"/>
      <c r="K92" s="43">
        <v>635</v>
      </c>
      <c r="M92"/>
      <c r="N92"/>
    </row>
    <row r="93" spans="1:14" ht="14.25">
      <c r="A93" s="50" t="s">
        <v>710</v>
      </c>
      <c r="B93" s="50" t="s">
        <v>711</v>
      </c>
      <c r="C93" s="50"/>
      <c r="D93" s="51" t="s">
        <v>712</v>
      </c>
      <c r="E93" s="51">
        <v>0.02</v>
      </c>
      <c r="F93" s="51" t="s">
        <v>26</v>
      </c>
      <c r="G93" s="52">
        <v>0.05</v>
      </c>
      <c r="H93" s="53">
        <f t="shared" si="0"/>
        <v>1</v>
      </c>
      <c r="I93" s="52">
        <f t="shared" si="1"/>
        <v>0.05</v>
      </c>
      <c r="J93" s="42"/>
      <c r="K93" s="43">
        <v>635</v>
      </c>
      <c r="M93"/>
      <c r="N93"/>
    </row>
    <row r="94" spans="1:14" ht="14.25">
      <c r="A94" s="50" t="s">
        <v>713</v>
      </c>
      <c r="B94" s="50" t="s">
        <v>714</v>
      </c>
      <c r="C94" s="50"/>
      <c r="D94" s="51" t="s">
        <v>715</v>
      </c>
      <c r="E94" s="51">
        <v>0.015</v>
      </c>
      <c r="F94" s="51">
        <v>1</v>
      </c>
      <c r="G94" s="52">
        <v>0.05</v>
      </c>
      <c r="H94" s="53">
        <f t="shared" si="0"/>
        <v>1</v>
      </c>
      <c r="I94" s="52">
        <f t="shared" si="1"/>
        <v>0.05</v>
      </c>
      <c r="J94" s="42"/>
      <c r="K94" s="43">
        <v>635</v>
      </c>
      <c r="M94"/>
      <c r="N94"/>
    </row>
    <row r="95" spans="1:14" ht="14.25">
      <c r="A95" s="50" t="s">
        <v>716</v>
      </c>
      <c r="B95" s="50" t="s">
        <v>717</v>
      </c>
      <c r="C95" s="50"/>
      <c r="D95" s="51" t="s">
        <v>718</v>
      </c>
      <c r="E95" s="51">
        <v>0.04</v>
      </c>
      <c r="F95" s="51" t="s">
        <v>26</v>
      </c>
      <c r="G95" s="52">
        <v>0.05</v>
      </c>
      <c r="H95" s="53">
        <f t="shared" si="0"/>
        <v>1</v>
      </c>
      <c r="I95" s="52">
        <f t="shared" si="1"/>
        <v>0.05</v>
      </c>
      <c r="J95" s="42"/>
      <c r="K95" s="43">
        <v>635</v>
      </c>
      <c r="M95"/>
      <c r="N95"/>
    </row>
    <row r="96" spans="1:14" ht="14.25">
      <c r="A96" s="50" t="s">
        <v>719</v>
      </c>
      <c r="B96" s="50" t="s">
        <v>720</v>
      </c>
      <c r="C96" s="50"/>
      <c r="D96" s="51" t="s">
        <v>721</v>
      </c>
      <c r="E96" s="51">
        <v>0.08</v>
      </c>
      <c r="F96" s="51" t="s">
        <v>26</v>
      </c>
      <c r="G96" s="52">
        <v>15.9</v>
      </c>
      <c r="H96" s="53">
        <f t="shared" si="0"/>
        <v>1</v>
      </c>
      <c r="I96" s="52">
        <f t="shared" si="1"/>
        <v>15.9</v>
      </c>
      <c r="J96" s="42"/>
      <c r="K96" s="43">
        <v>635</v>
      </c>
      <c r="M96"/>
      <c r="N96"/>
    </row>
    <row r="97" spans="1:14" ht="14.25">
      <c r="A97" s="50" t="s">
        <v>722</v>
      </c>
      <c r="B97" s="50" t="s">
        <v>723</v>
      </c>
      <c r="C97" s="50"/>
      <c r="D97" s="51" t="s">
        <v>724</v>
      </c>
      <c r="E97" s="51">
        <v>0.11</v>
      </c>
      <c r="F97" s="51" t="s">
        <v>26</v>
      </c>
      <c r="G97" s="52">
        <v>19.1</v>
      </c>
      <c r="H97" s="53">
        <f t="shared" si="0"/>
        <v>1</v>
      </c>
      <c r="I97" s="52">
        <f t="shared" si="1"/>
        <v>19.1</v>
      </c>
      <c r="J97" s="42"/>
      <c r="K97" s="43">
        <v>635</v>
      </c>
      <c r="M97"/>
      <c r="N97"/>
    </row>
    <row r="98" spans="1:14" ht="14.25">
      <c r="A98" s="50" t="s">
        <v>725</v>
      </c>
      <c r="B98" s="50" t="s">
        <v>726</v>
      </c>
      <c r="C98" s="50"/>
      <c r="D98" s="51" t="s">
        <v>727</v>
      </c>
      <c r="E98" s="51">
        <v>0.17</v>
      </c>
      <c r="F98" s="51" t="s">
        <v>26</v>
      </c>
      <c r="G98" s="52">
        <v>24.700000000000003</v>
      </c>
      <c r="H98" s="53">
        <f t="shared" si="0"/>
        <v>1</v>
      </c>
      <c r="I98" s="52">
        <f t="shared" si="1"/>
        <v>24.7</v>
      </c>
      <c r="J98" s="42"/>
      <c r="K98" s="43">
        <v>635</v>
      </c>
      <c r="M98"/>
      <c r="N98"/>
    </row>
    <row r="99" spans="1:14" ht="14.25">
      <c r="A99" s="50" t="s">
        <v>728</v>
      </c>
      <c r="B99" s="50" t="s">
        <v>729</v>
      </c>
      <c r="C99" s="50"/>
      <c r="D99" s="51" t="s">
        <v>730</v>
      </c>
      <c r="E99" s="51">
        <v>0.24</v>
      </c>
      <c r="F99" s="51" t="s">
        <v>26</v>
      </c>
      <c r="G99" s="52">
        <v>32.95</v>
      </c>
      <c r="H99" s="53">
        <f t="shared" si="0"/>
        <v>1</v>
      </c>
      <c r="I99" s="52">
        <f t="shared" si="1"/>
        <v>32.95</v>
      </c>
      <c r="J99" s="42"/>
      <c r="K99" s="43">
        <v>635</v>
      </c>
      <c r="M99"/>
      <c r="N99"/>
    </row>
    <row r="100" spans="1:14" ht="14.25">
      <c r="A100" s="50" t="s">
        <v>731</v>
      </c>
      <c r="B100" s="50" t="s">
        <v>732</v>
      </c>
      <c r="C100" s="50"/>
      <c r="D100" s="51" t="s">
        <v>733</v>
      </c>
      <c r="E100" s="51">
        <v>0.42</v>
      </c>
      <c r="F100" s="51" t="s">
        <v>26</v>
      </c>
      <c r="G100" s="52">
        <v>35.300000000000004</v>
      </c>
      <c r="H100" s="53">
        <f t="shared" si="0"/>
        <v>1</v>
      </c>
      <c r="I100" s="52">
        <f t="shared" si="1"/>
        <v>35.300000000000004</v>
      </c>
      <c r="J100" s="42"/>
      <c r="K100" s="43">
        <v>635</v>
      </c>
      <c r="M100"/>
      <c r="N100"/>
    </row>
    <row r="101" spans="1:14" ht="14.25">
      <c r="A101" s="50" t="s">
        <v>734</v>
      </c>
      <c r="B101" s="50" t="s">
        <v>735</v>
      </c>
      <c r="C101" s="50"/>
      <c r="D101" s="51" t="s">
        <v>736</v>
      </c>
      <c r="E101" s="51">
        <v>0.64</v>
      </c>
      <c r="F101" s="51" t="s">
        <v>26</v>
      </c>
      <c r="G101" s="52">
        <v>35.85</v>
      </c>
      <c r="H101" s="53">
        <f t="shared" si="0"/>
        <v>1</v>
      </c>
      <c r="I101" s="52">
        <f t="shared" si="1"/>
        <v>35.85</v>
      </c>
      <c r="J101" s="42"/>
      <c r="K101" s="43">
        <v>635</v>
      </c>
      <c r="M101"/>
      <c r="N101"/>
    </row>
    <row r="102" spans="1:14" ht="14.25">
      <c r="A102" s="50" t="s">
        <v>737</v>
      </c>
      <c r="B102" s="50" t="s">
        <v>738</v>
      </c>
      <c r="C102" s="50"/>
      <c r="D102" s="51" t="s">
        <v>739</v>
      </c>
      <c r="E102" s="51">
        <v>0.97</v>
      </c>
      <c r="F102" s="51" t="s">
        <v>26</v>
      </c>
      <c r="G102" s="52">
        <v>54.25</v>
      </c>
      <c r="H102" s="53">
        <f t="shared" si="0"/>
        <v>1</v>
      </c>
      <c r="I102" s="52">
        <f t="shared" si="1"/>
        <v>54.25</v>
      </c>
      <c r="J102" s="42"/>
      <c r="K102" s="43">
        <v>635</v>
      </c>
      <c r="M102"/>
      <c r="N102"/>
    </row>
    <row r="103" spans="1:14" ht="14.25">
      <c r="A103" s="50" t="s">
        <v>740</v>
      </c>
      <c r="B103" s="50" t="s">
        <v>741</v>
      </c>
      <c r="C103" s="50"/>
      <c r="D103" s="51" t="s">
        <v>742</v>
      </c>
      <c r="E103" s="51">
        <v>1.44</v>
      </c>
      <c r="F103" s="51" t="s">
        <v>26</v>
      </c>
      <c r="G103" s="52">
        <v>71.60000000000001</v>
      </c>
      <c r="H103" s="53">
        <f t="shared" si="0"/>
        <v>1</v>
      </c>
      <c r="I103" s="52">
        <f t="shared" si="1"/>
        <v>71.60000000000001</v>
      </c>
      <c r="J103" s="42"/>
      <c r="K103" s="43">
        <v>635</v>
      </c>
      <c r="M103"/>
      <c r="N103"/>
    </row>
    <row r="104" spans="1:14" ht="14.25">
      <c r="A104" s="50" t="s">
        <v>743</v>
      </c>
      <c r="B104" s="50" t="s">
        <v>744</v>
      </c>
      <c r="C104" s="50"/>
      <c r="D104" s="51" t="s">
        <v>745</v>
      </c>
      <c r="E104" s="51">
        <v>1.97</v>
      </c>
      <c r="F104" s="51" t="s">
        <v>26</v>
      </c>
      <c r="G104" s="52">
        <v>138.3</v>
      </c>
      <c r="H104" s="53">
        <f t="shared" si="0"/>
        <v>1</v>
      </c>
      <c r="I104" s="52">
        <f t="shared" si="1"/>
        <v>138.3</v>
      </c>
      <c r="J104" s="42"/>
      <c r="K104" s="43">
        <v>635</v>
      </c>
      <c r="M104"/>
      <c r="N104"/>
    </row>
    <row r="105" spans="1:14" ht="14.25">
      <c r="A105" s="50" t="s">
        <v>746</v>
      </c>
      <c r="B105" s="50" t="s">
        <v>747</v>
      </c>
      <c r="C105" s="50"/>
      <c r="D105" s="51" t="s">
        <v>748</v>
      </c>
      <c r="E105" s="51">
        <v>3.08</v>
      </c>
      <c r="F105" s="51" t="s">
        <v>26</v>
      </c>
      <c r="G105" s="52">
        <v>213.65</v>
      </c>
      <c r="H105" s="53">
        <f t="shared" si="0"/>
        <v>1</v>
      </c>
      <c r="I105" s="52">
        <f t="shared" si="1"/>
        <v>213.65</v>
      </c>
      <c r="J105" s="42"/>
      <c r="K105" s="43">
        <v>635</v>
      </c>
      <c r="M105"/>
      <c r="N105"/>
    </row>
    <row r="106" spans="1:14" ht="14.25">
      <c r="A106" s="50" t="s">
        <v>749</v>
      </c>
      <c r="B106" s="50" t="s">
        <v>750</v>
      </c>
      <c r="C106" s="50"/>
      <c r="D106" s="51" t="s">
        <v>751</v>
      </c>
      <c r="E106" s="51">
        <v>4.56</v>
      </c>
      <c r="F106" s="51" t="s">
        <v>26</v>
      </c>
      <c r="G106" s="52">
        <v>313.20000000000005</v>
      </c>
      <c r="H106" s="53">
        <f t="shared" si="0"/>
        <v>1</v>
      </c>
      <c r="I106" s="52">
        <f t="shared" si="1"/>
        <v>313.2</v>
      </c>
      <c r="J106" s="42"/>
      <c r="K106" s="43">
        <v>635</v>
      </c>
      <c r="M106"/>
      <c r="N106"/>
    </row>
    <row r="107" spans="1:14" ht="14.25">
      <c r="A107" s="50" t="s">
        <v>752</v>
      </c>
      <c r="B107" s="50" t="s">
        <v>753</v>
      </c>
      <c r="C107" s="50"/>
      <c r="D107" s="51" t="s">
        <v>754</v>
      </c>
      <c r="E107" s="51">
        <v>8.06</v>
      </c>
      <c r="F107" s="51" t="s">
        <v>26</v>
      </c>
      <c r="G107" s="52">
        <v>461.05</v>
      </c>
      <c r="H107" s="53">
        <f t="shared" si="0"/>
        <v>1</v>
      </c>
      <c r="I107" s="52">
        <f t="shared" si="1"/>
        <v>461.05</v>
      </c>
      <c r="J107" s="42"/>
      <c r="K107" s="43">
        <v>635</v>
      </c>
      <c r="M107"/>
      <c r="N107"/>
    </row>
    <row r="108" spans="1:14" ht="14.25">
      <c r="A108" s="50" t="s">
        <v>755</v>
      </c>
      <c r="B108" s="50" t="s">
        <v>756</v>
      </c>
      <c r="C108" s="50"/>
      <c r="D108" s="51" t="s">
        <v>757</v>
      </c>
      <c r="E108" s="51">
        <v>0.01</v>
      </c>
      <c r="F108" s="51" t="s">
        <v>26</v>
      </c>
      <c r="G108" s="52">
        <v>6.050000000000001</v>
      </c>
      <c r="H108" s="53">
        <f t="shared" si="0"/>
        <v>1</v>
      </c>
      <c r="I108" s="52">
        <f t="shared" si="1"/>
        <v>6.05</v>
      </c>
      <c r="J108" s="42"/>
      <c r="K108" s="43">
        <v>635</v>
      </c>
      <c r="M108"/>
      <c r="N108"/>
    </row>
    <row r="109" spans="1:14" ht="14.25">
      <c r="A109" s="50" t="s">
        <v>758</v>
      </c>
      <c r="B109" s="50" t="s">
        <v>759</v>
      </c>
      <c r="C109" s="50"/>
      <c r="D109" s="51" t="s">
        <v>760</v>
      </c>
      <c r="E109" s="51">
        <v>0.03</v>
      </c>
      <c r="F109" s="51" t="s">
        <v>26</v>
      </c>
      <c r="G109" s="52">
        <v>7.550000000000001</v>
      </c>
      <c r="H109" s="53">
        <f t="shared" si="0"/>
        <v>1</v>
      </c>
      <c r="I109" s="52">
        <f t="shared" si="1"/>
        <v>7.55</v>
      </c>
      <c r="J109" s="42"/>
      <c r="K109" s="43">
        <v>635</v>
      </c>
      <c r="M109"/>
      <c r="N109"/>
    </row>
    <row r="110" spans="1:14" ht="14.25">
      <c r="A110" s="50" t="s">
        <v>761</v>
      </c>
      <c r="B110" s="50" t="s">
        <v>762</v>
      </c>
      <c r="C110" s="50"/>
      <c r="D110" s="51" t="s">
        <v>763</v>
      </c>
      <c r="E110" s="51">
        <v>0.02</v>
      </c>
      <c r="F110" s="51" t="s">
        <v>26</v>
      </c>
      <c r="G110" s="52">
        <v>7.550000000000001</v>
      </c>
      <c r="H110" s="53">
        <f t="shared" si="0"/>
        <v>1</v>
      </c>
      <c r="I110" s="52">
        <f t="shared" si="1"/>
        <v>7.55</v>
      </c>
      <c r="J110" s="42"/>
      <c r="K110" s="43">
        <v>635</v>
      </c>
      <c r="M110"/>
      <c r="N110"/>
    </row>
    <row r="111" spans="1:14" ht="14.25">
      <c r="A111" s="50" t="s">
        <v>764</v>
      </c>
      <c r="B111" s="50" t="s">
        <v>765</v>
      </c>
      <c r="C111" s="50"/>
      <c r="D111" s="51" t="s">
        <v>766</v>
      </c>
      <c r="E111" s="51">
        <v>0.05</v>
      </c>
      <c r="F111" s="51" t="s">
        <v>26</v>
      </c>
      <c r="G111" s="52">
        <v>8.75</v>
      </c>
      <c r="H111" s="53">
        <f t="shared" si="0"/>
        <v>1</v>
      </c>
      <c r="I111" s="52">
        <f t="shared" si="1"/>
        <v>8.75</v>
      </c>
      <c r="J111" s="42"/>
      <c r="K111" s="43">
        <v>635</v>
      </c>
      <c r="M111"/>
      <c r="N111"/>
    </row>
    <row r="112" spans="1:14" ht="14.25">
      <c r="A112" s="50" t="s">
        <v>767</v>
      </c>
      <c r="B112" s="50" t="s">
        <v>768</v>
      </c>
      <c r="C112" s="50"/>
      <c r="D112" s="51" t="s">
        <v>769</v>
      </c>
      <c r="E112" s="51">
        <v>0.04</v>
      </c>
      <c r="F112" s="51" t="s">
        <v>26</v>
      </c>
      <c r="G112" s="52">
        <v>8.75</v>
      </c>
      <c r="H112" s="53">
        <f t="shared" si="0"/>
        <v>1</v>
      </c>
      <c r="I112" s="52">
        <f t="shared" si="1"/>
        <v>8.75</v>
      </c>
      <c r="J112" s="42"/>
      <c r="K112" s="43">
        <v>635</v>
      </c>
      <c r="M112"/>
      <c r="N112"/>
    </row>
    <row r="113" spans="1:14" ht="14.25">
      <c r="A113" s="50" t="s">
        <v>770</v>
      </c>
      <c r="B113" s="50" t="s">
        <v>771</v>
      </c>
      <c r="C113" s="50"/>
      <c r="D113" s="51" t="s">
        <v>772</v>
      </c>
      <c r="E113" s="51">
        <v>0.03</v>
      </c>
      <c r="F113" s="51" t="s">
        <v>26</v>
      </c>
      <c r="G113" s="52">
        <v>8.75</v>
      </c>
      <c r="H113" s="53">
        <f t="shared" si="0"/>
        <v>1</v>
      </c>
      <c r="I113" s="52">
        <f t="shared" si="1"/>
        <v>8.75</v>
      </c>
      <c r="J113" s="42"/>
      <c r="K113" s="43">
        <v>635</v>
      </c>
      <c r="M113"/>
      <c r="N113"/>
    </row>
    <row r="114" spans="1:14" ht="14.25">
      <c r="A114" s="50" t="s">
        <v>773</v>
      </c>
      <c r="B114" s="50" t="s">
        <v>774</v>
      </c>
      <c r="C114" s="50"/>
      <c r="D114" s="51" t="s">
        <v>775</v>
      </c>
      <c r="E114" s="51">
        <v>0.07</v>
      </c>
      <c r="F114" s="51" t="s">
        <v>26</v>
      </c>
      <c r="G114" s="52">
        <v>10.55</v>
      </c>
      <c r="H114" s="53">
        <f t="shared" si="0"/>
        <v>1</v>
      </c>
      <c r="I114" s="52">
        <f t="shared" si="1"/>
        <v>10.55</v>
      </c>
      <c r="J114" s="42"/>
      <c r="K114" s="43">
        <v>635</v>
      </c>
      <c r="M114"/>
      <c r="N114"/>
    </row>
    <row r="115" spans="1:14" ht="14.25">
      <c r="A115" s="50" t="s">
        <v>776</v>
      </c>
      <c r="B115" s="50" t="s">
        <v>777</v>
      </c>
      <c r="C115" s="50"/>
      <c r="D115" s="51" t="s">
        <v>778</v>
      </c>
      <c r="E115" s="51">
        <v>0.06</v>
      </c>
      <c r="F115" s="51" t="s">
        <v>26</v>
      </c>
      <c r="G115" s="52">
        <v>10.55</v>
      </c>
      <c r="H115" s="53">
        <f t="shared" si="0"/>
        <v>1</v>
      </c>
      <c r="I115" s="52">
        <f t="shared" si="1"/>
        <v>10.55</v>
      </c>
      <c r="J115" s="42"/>
      <c r="K115" s="43">
        <v>635</v>
      </c>
      <c r="M115"/>
      <c r="N115"/>
    </row>
    <row r="116" spans="1:14" ht="14.25">
      <c r="A116" s="50" t="s">
        <v>779</v>
      </c>
      <c r="B116" s="50" t="s">
        <v>780</v>
      </c>
      <c r="C116" s="50"/>
      <c r="D116" s="51" t="s">
        <v>781</v>
      </c>
      <c r="E116" s="51">
        <v>0.04</v>
      </c>
      <c r="F116" s="51" t="s">
        <v>26</v>
      </c>
      <c r="G116" s="52">
        <v>10.55</v>
      </c>
      <c r="H116" s="53">
        <f t="shared" si="0"/>
        <v>1</v>
      </c>
      <c r="I116" s="52">
        <f t="shared" si="1"/>
        <v>10.55</v>
      </c>
      <c r="J116" s="42"/>
      <c r="K116" s="43">
        <v>635</v>
      </c>
      <c r="M116"/>
      <c r="N116"/>
    </row>
    <row r="117" spans="1:14" ht="14.25">
      <c r="A117" s="50" t="s">
        <v>782</v>
      </c>
      <c r="B117" s="50" t="s">
        <v>783</v>
      </c>
      <c r="C117" s="50"/>
      <c r="D117" s="51" t="s">
        <v>784</v>
      </c>
      <c r="E117" s="51">
        <v>0.13</v>
      </c>
      <c r="F117" s="51" t="s">
        <v>26</v>
      </c>
      <c r="G117" s="52">
        <v>11.8</v>
      </c>
      <c r="H117" s="53">
        <f t="shared" si="0"/>
        <v>1</v>
      </c>
      <c r="I117" s="52">
        <f t="shared" si="1"/>
        <v>11.8</v>
      </c>
      <c r="J117" s="42"/>
      <c r="K117" s="43">
        <v>635</v>
      </c>
      <c r="M117"/>
      <c r="N117"/>
    </row>
    <row r="118" spans="1:14" ht="14.25">
      <c r="A118" s="50" t="s">
        <v>785</v>
      </c>
      <c r="B118" s="50" t="s">
        <v>786</v>
      </c>
      <c r="C118" s="50"/>
      <c r="D118" s="51" t="s">
        <v>787</v>
      </c>
      <c r="E118" s="51">
        <v>0.12</v>
      </c>
      <c r="F118" s="51" t="s">
        <v>26</v>
      </c>
      <c r="G118" s="52">
        <v>11.8</v>
      </c>
      <c r="H118" s="53">
        <f t="shared" si="0"/>
        <v>1</v>
      </c>
      <c r="I118" s="52">
        <f t="shared" si="1"/>
        <v>11.8</v>
      </c>
      <c r="J118" s="42"/>
      <c r="K118" s="43">
        <v>635</v>
      </c>
      <c r="M118"/>
      <c r="N118"/>
    </row>
    <row r="119" spans="1:14" ht="14.25">
      <c r="A119" s="50" t="s">
        <v>788</v>
      </c>
      <c r="B119" s="50" t="s">
        <v>789</v>
      </c>
      <c r="C119" s="50"/>
      <c r="D119" s="51" t="s">
        <v>790</v>
      </c>
      <c r="E119" s="51">
        <v>0.11</v>
      </c>
      <c r="F119" s="51" t="s">
        <v>26</v>
      </c>
      <c r="G119" s="52">
        <v>11.8</v>
      </c>
      <c r="H119" s="53">
        <f t="shared" si="0"/>
        <v>1</v>
      </c>
      <c r="I119" s="52">
        <f t="shared" si="1"/>
        <v>11.8</v>
      </c>
      <c r="J119" s="42"/>
      <c r="K119" s="43">
        <v>635</v>
      </c>
      <c r="M119"/>
      <c r="N119"/>
    </row>
    <row r="120" spans="1:14" ht="14.25">
      <c r="A120" s="50" t="s">
        <v>791</v>
      </c>
      <c r="B120" s="50" t="s">
        <v>792</v>
      </c>
      <c r="C120" s="50"/>
      <c r="D120" s="51" t="s">
        <v>793</v>
      </c>
      <c r="E120" s="51">
        <v>0.07</v>
      </c>
      <c r="F120" s="51" t="s">
        <v>26</v>
      </c>
      <c r="G120" s="52">
        <v>11.8</v>
      </c>
      <c r="H120" s="53">
        <f t="shared" si="0"/>
        <v>1</v>
      </c>
      <c r="I120" s="52">
        <f t="shared" si="1"/>
        <v>11.8</v>
      </c>
      <c r="J120" s="42"/>
      <c r="K120" s="43">
        <v>635</v>
      </c>
      <c r="M120"/>
      <c r="N120"/>
    </row>
    <row r="121" spans="1:14" ht="14.25">
      <c r="A121" s="50" t="s">
        <v>794</v>
      </c>
      <c r="B121" s="50" t="s">
        <v>795</v>
      </c>
      <c r="C121" s="50"/>
      <c r="D121" s="51" t="s">
        <v>796</v>
      </c>
      <c r="E121" s="51">
        <v>0.19</v>
      </c>
      <c r="F121" s="51" t="s">
        <v>26</v>
      </c>
      <c r="G121" s="52">
        <v>19.200000000000003</v>
      </c>
      <c r="H121" s="53">
        <f t="shared" si="0"/>
        <v>1</v>
      </c>
      <c r="I121" s="52">
        <f t="shared" si="1"/>
        <v>19.2</v>
      </c>
      <c r="J121" s="42"/>
      <c r="K121" s="43">
        <v>635</v>
      </c>
      <c r="M121"/>
      <c r="N121"/>
    </row>
    <row r="122" spans="1:14" ht="14.25">
      <c r="A122" s="50" t="s">
        <v>797</v>
      </c>
      <c r="B122" s="50" t="s">
        <v>798</v>
      </c>
      <c r="C122" s="50"/>
      <c r="D122" s="51" t="s">
        <v>799</v>
      </c>
      <c r="E122" s="51">
        <v>0.19</v>
      </c>
      <c r="F122" s="51" t="s">
        <v>26</v>
      </c>
      <c r="G122" s="52">
        <v>19.200000000000003</v>
      </c>
      <c r="H122" s="53">
        <f t="shared" si="0"/>
        <v>1</v>
      </c>
      <c r="I122" s="52">
        <f t="shared" si="1"/>
        <v>19.2</v>
      </c>
      <c r="J122" s="42"/>
      <c r="K122" s="43">
        <v>635</v>
      </c>
      <c r="M122"/>
      <c r="N122"/>
    </row>
    <row r="123" spans="1:14" ht="14.25">
      <c r="A123" s="50" t="s">
        <v>800</v>
      </c>
      <c r="B123" s="50" t="s">
        <v>801</v>
      </c>
      <c r="C123" s="50"/>
      <c r="D123" s="51" t="s">
        <v>802</v>
      </c>
      <c r="E123" s="51">
        <v>0.19</v>
      </c>
      <c r="F123" s="51" t="s">
        <v>26</v>
      </c>
      <c r="G123" s="52">
        <v>19.200000000000003</v>
      </c>
      <c r="H123" s="53">
        <f t="shared" si="0"/>
        <v>1</v>
      </c>
      <c r="I123" s="52">
        <f t="shared" si="1"/>
        <v>19.2</v>
      </c>
      <c r="J123" s="42"/>
      <c r="K123" s="43">
        <v>635</v>
      </c>
      <c r="M123"/>
      <c r="N123"/>
    </row>
    <row r="124" spans="1:14" ht="14.25">
      <c r="A124" s="50" t="s">
        <v>803</v>
      </c>
      <c r="B124" s="50" t="s">
        <v>804</v>
      </c>
      <c r="C124" s="50"/>
      <c r="D124" s="51" t="s">
        <v>805</v>
      </c>
      <c r="E124" s="51">
        <v>0.18</v>
      </c>
      <c r="F124" s="51" t="s">
        <v>26</v>
      </c>
      <c r="G124" s="52">
        <v>19.200000000000003</v>
      </c>
      <c r="H124" s="53">
        <f t="shared" si="0"/>
        <v>1</v>
      </c>
      <c r="I124" s="52">
        <f t="shared" si="1"/>
        <v>19.2</v>
      </c>
      <c r="J124" s="42"/>
      <c r="K124" s="43">
        <v>635</v>
      </c>
      <c r="M124"/>
      <c r="N124"/>
    </row>
    <row r="125" spans="1:14" ht="14.25">
      <c r="A125" s="50" t="s">
        <v>806</v>
      </c>
      <c r="B125" s="50" t="s">
        <v>807</v>
      </c>
      <c r="C125" s="50"/>
      <c r="D125" s="51" t="s">
        <v>808</v>
      </c>
      <c r="E125" s="51">
        <v>0.23</v>
      </c>
      <c r="F125" s="51" t="s">
        <v>26</v>
      </c>
      <c r="G125" s="52">
        <v>22.65</v>
      </c>
      <c r="H125" s="53">
        <f t="shared" si="0"/>
        <v>1</v>
      </c>
      <c r="I125" s="52">
        <f t="shared" si="1"/>
        <v>22.650000000000002</v>
      </c>
      <c r="J125" s="42"/>
      <c r="K125" s="43">
        <v>635</v>
      </c>
      <c r="M125"/>
      <c r="N125"/>
    </row>
    <row r="126" spans="1:14" ht="14.25">
      <c r="A126" s="50" t="s">
        <v>809</v>
      </c>
      <c r="B126" s="50" t="s">
        <v>810</v>
      </c>
      <c r="C126" s="50"/>
      <c r="D126" s="51" t="s">
        <v>811</v>
      </c>
      <c r="E126" s="51">
        <v>0.23</v>
      </c>
      <c r="F126" s="51" t="s">
        <v>26</v>
      </c>
      <c r="G126" s="52">
        <v>22.65</v>
      </c>
      <c r="H126" s="53">
        <f t="shared" si="0"/>
        <v>1</v>
      </c>
      <c r="I126" s="52">
        <f t="shared" si="1"/>
        <v>22.650000000000002</v>
      </c>
      <c r="J126" s="42"/>
      <c r="K126" s="43">
        <v>635</v>
      </c>
      <c r="M126"/>
      <c r="N126"/>
    </row>
    <row r="127" spans="1:14" ht="14.25">
      <c r="A127" s="50" t="s">
        <v>812</v>
      </c>
      <c r="B127" s="50" t="s">
        <v>813</v>
      </c>
      <c r="C127" s="50"/>
      <c r="D127" s="51" t="s">
        <v>814</v>
      </c>
      <c r="E127" s="51">
        <v>0.18</v>
      </c>
      <c r="F127" s="51" t="s">
        <v>26</v>
      </c>
      <c r="G127" s="52">
        <v>22.65</v>
      </c>
      <c r="H127" s="53">
        <f t="shared" si="0"/>
        <v>1</v>
      </c>
      <c r="I127" s="52">
        <f t="shared" si="1"/>
        <v>22.650000000000002</v>
      </c>
      <c r="J127" s="42"/>
      <c r="K127" s="43">
        <v>635</v>
      </c>
      <c r="M127"/>
      <c r="N127"/>
    </row>
    <row r="128" spans="1:14" ht="14.25">
      <c r="A128" s="50" t="s">
        <v>815</v>
      </c>
      <c r="B128" s="50" t="s">
        <v>816</v>
      </c>
      <c r="C128" s="50"/>
      <c r="D128" s="51" t="s">
        <v>817</v>
      </c>
      <c r="E128" s="51">
        <v>0.18</v>
      </c>
      <c r="F128" s="51" t="s">
        <v>26</v>
      </c>
      <c r="G128" s="52">
        <v>22.65</v>
      </c>
      <c r="H128" s="53">
        <f t="shared" si="0"/>
        <v>1</v>
      </c>
      <c r="I128" s="52">
        <f t="shared" si="1"/>
        <v>22.650000000000002</v>
      </c>
      <c r="J128" s="42"/>
      <c r="K128" s="43">
        <v>635</v>
      </c>
      <c r="M128"/>
      <c r="N128"/>
    </row>
    <row r="129" spans="1:14" ht="14.25">
      <c r="A129" s="50" t="s">
        <v>818</v>
      </c>
      <c r="B129" s="50" t="s">
        <v>819</v>
      </c>
      <c r="C129" s="50"/>
      <c r="D129" s="51" t="s">
        <v>820</v>
      </c>
      <c r="E129" s="51">
        <v>0.48</v>
      </c>
      <c r="F129" s="51" t="s">
        <v>26</v>
      </c>
      <c r="G129" s="52">
        <v>33.4</v>
      </c>
      <c r="H129" s="53">
        <f t="shared" si="0"/>
        <v>1</v>
      </c>
      <c r="I129" s="52">
        <f t="shared" si="1"/>
        <v>33.4</v>
      </c>
      <c r="J129" s="42"/>
      <c r="K129" s="43">
        <v>635</v>
      </c>
      <c r="M129"/>
      <c r="N129"/>
    </row>
    <row r="130" spans="1:14" ht="14.25">
      <c r="A130" s="50" t="s">
        <v>821</v>
      </c>
      <c r="B130" s="50" t="s">
        <v>822</v>
      </c>
      <c r="C130" s="50"/>
      <c r="D130" s="51" t="s">
        <v>823</v>
      </c>
      <c r="E130" s="51">
        <v>0.46</v>
      </c>
      <c r="F130" s="51" t="s">
        <v>26</v>
      </c>
      <c r="G130" s="52">
        <v>33.4</v>
      </c>
      <c r="H130" s="53">
        <f t="shared" si="0"/>
        <v>1</v>
      </c>
      <c r="I130" s="52">
        <f t="shared" si="1"/>
        <v>33.4</v>
      </c>
      <c r="J130" s="42"/>
      <c r="K130" s="43">
        <v>635</v>
      </c>
      <c r="M130"/>
      <c r="N130"/>
    </row>
    <row r="131" spans="1:14" ht="14.25">
      <c r="A131" s="50" t="s">
        <v>824</v>
      </c>
      <c r="B131" s="50" t="s">
        <v>825</v>
      </c>
      <c r="C131" s="50"/>
      <c r="D131" s="51" t="s">
        <v>826</v>
      </c>
      <c r="E131" s="51">
        <v>0.43</v>
      </c>
      <c r="F131" s="51" t="s">
        <v>26</v>
      </c>
      <c r="G131" s="52">
        <v>33.4</v>
      </c>
      <c r="H131" s="53">
        <f t="shared" si="0"/>
        <v>1</v>
      </c>
      <c r="I131" s="52">
        <f t="shared" si="1"/>
        <v>33.4</v>
      </c>
      <c r="J131" s="42"/>
      <c r="K131" s="43">
        <v>635</v>
      </c>
      <c r="M131"/>
      <c r="N131"/>
    </row>
    <row r="132" spans="1:14" ht="14.25">
      <c r="A132" s="50" t="s">
        <v>827</v>
      </c>
      <c r="B132" s="50" t="s">
        <v>828</v>
      </c>
      <c r="C132" s="50"/>
      <c r="D132" s="51" t="s">
        <v>829</v>
      </c>
      <c r="E132" s="51">
        <v>0.39</v>
      </c>
      <c r="F132" s="51" t="s">
        <v>26</v>
      </c>
      <c r="G132" s="52">
        <v>33.4</v>
      </c>
      <c r="H132" s="53">
        <f t="shared" si="0"/>
        <v>1</v>
      </c>
      <c r="I132" s="52">
        <f t="shared" si="1"/>
        <v>33.4</v>
      </c>
      <c r="J132" s="42"/>
      <c r="K132" s="43">
        <v>635</v>
      </c>
      <c r="M132"/>
      <c r="N132"/>
    </row>
    <row r="133" spans="1:14" ht="14.25">
      <c r="A133" s="50" t="s">
        <v>830</v>
      </c>
      <c r="B133" s="50" t="s">
        <v>831</v>
      </c>
      <c r="C133" s="50"/>
      <c r="D133" s="51" t="s">
        <v>832</v>
      </c>
      <c r="E133" s="51">
        <v>0.32</v>
      </c>
      <c r="F133" s="51" t="s">
        <v>26</v>
      </c>
      <c r="G133" s="52">
        <v>33.4</v>
      </c>
      <c r="H133" s="53">
        <f t="shared" si="0"/>
        <v>1</v>
      </c>
      <c r="I133" s="52">
        <f t="shared" si="1"/>
        <v>33.4</v>
      </c>
      <c r="J133" s="42"/>
      <c r="K133" s="43">
        <v>635</v>
      </c>
      <c r="M133"/>
      <c r="N133"/>
    </row>
    <row r="134" spans="1:14" ht="14.25">
      <c r="A134" s="50" t="s">
        <v>833</v>
      </c>
      <c r="B134" s="50" t="s">
        <v>834</v>
      </c>
      <c r="C134" s="50"/>
      <c r="D134" s="51" t="s">
        <v>835</v>
      </c>
      <c r="E134" s="51">
        <v>0.58</v>
      </c>
      <c r="F134" s="51" t="s">
        <v>26</v>
      </c>
      <c r="G134" s="52">
        <v>47.85</v>
      </c>
      <c r="H134" s="53">
        <f t="shared" si="0"/>
        <v>1</v>
      </c>
      <c r="I134" s="52">
        <f t="shared" si="1"/>
        <v>47.85</v>
      </c>
      <c r="J134" s="42"/>
      <c r="K134" s="43">
        <v>635</v>
      </c>
      <c r="M134"/>
      <c r="N134"/>
    </row>
    <row r="135" spans="1:14" ht="14.25">
      <c r="A135" s="50" t="s">
        <v>836</v>
      </c>
      <c r="B135" s="50" t="s">
        <v>837</v>
      </c>
      <c r="C135" s="50"/>
      <c r="D135" s="51" t="s">
        <v>838</v>
      </c>
      <c r="E135" s="51">
        <v>0.52</v>
      </c>
      <c r="F135" s="51" t="s">
        <v>26</v>
      </c>
      <c r="G135" s="52">
        <v>47.85</v>
      </c>
      <c r="H135" s="53">
        <f t="shared" si="0"/>
        <v>1</v>
      </c>
      <c r="I135" s="52">
        <f t="shared" si="1"/>
        <v>47.85</v>
      </c>
      <c r="J135" s="42"/>
      <c r="K135" s="43">
        <v>635</v>
      </c>
      <c r="M135"/>
      <c r="N135"/>
    </row>
    <row r="136" spans="1:14" ht="14.25">
      <c r="A136" s="50" t="s">
        <v>839</v>
      </c>
      <c r="B136" s="50" t="s">
        <v>840</v>
      </c>
      <c r="C136" s="50"/>
      <c r="D136" s="51" t="s">
        <v>841</v>
      </c>
      <c r="E136" s="51">
        <v>0.48</v>
      </c>
      <c r="F136" s="51" t="s">
        <v>26</v>
      </c>
      <c r="G136" s="52">
        <v>47.85</v>
      </c>
      <c r="H136" s="53">
        <f t="shared" si="0"/>
        <v>1</v>
      </c>
      <c r="I136" s="52">
        <f t="shared" si="1"/>
        <v>47.85</v>
      </c>
      <c r="J136" s="42"/>
      <c r="K136" s="43">
        <v>635</v>
      </c>
      <c r="M136"/>
      <c r="N136"/>
    </row>
    <row r="137" spans="1:14" ht="14.25">
      <c r="A137" s="50" t="s">
        <v>842</v>
      </c>
      <c r="B137" s="50" t="s">
        <v>843</v>
      </c>
      <c r="C137" s="50"/>
      <c r="D137" s="51" t="s">
        <v>844</v>
      </c>
      <c r="E137" s="51">
        <v>0.32</v>
      </c>
      <c r="F137" s="51" t="s">
        <v>26</v>
      </c>
      <c r="G137" s="52">
        <v>47.85</v>
      </c>
      <c r="H137" s="53">
        <f t="shared" si="0"/>
        <v>1</v>
      </c>
      <c r="I137" s="52">
        <f t="shared" si="1"/>
        <v>47.85</v>
      </c>
      <c r="J137" s="42"/>
      <c r="K137" s="43">
        <v>635</v>
      </c>
      <c r="M137"/>
      <c r="N137"/>
    </row>
    <row r="138" spans="1:14" ht="14.25">
      <c r="A138" s="50" t="s">
        <v>845</v>
      </c>
      <c r="B138" s="50" t="s">
        <v>846</v>
      </c>
      <c r="C138" s="50"/>
      <c r="D138" s="51" t="s">
        <v>847</v>
      </c>
      <c r="E138" s="51">
        <v>1.3</v>
      </c>
      <c r="F138" s="51" t="s">
        <v>26</v>
      </c>
      <c r="G138" s="52">
        <v>70.95</v>
      </c>
      <c r="H138" s="53">
        <f t="shared" si="0"/>
        <v>1</v>
      </c>
      <c r="I138" s="52">
        <f t="shared" si="1"/>
        <v>70.95</v>
      </c>
      <c r="J138" s="42"/>
      <c r="K138" s="43">
        <v>635</v>
      </c>
      <c r="M138"/>
      <c r="N138"/>
    </row>
    <row r="139" spans="1:14" ht="14.25">
      <c r="A139" s="50" t="s">
        <v>848</v>
      </c>
      <c r="B139" s="50" t="s">
        <v>849</v>
      </c>
      <c r="C139" s="50"/>
      <c r="D139" s="51" t="s">
        <v>850</v>
      </c>
      <c r="E139" s="51">
        <v>1.14</v>
      </c>
      <c r="F139" s="51" t="s">
        <v>26</v>
      </c>
      <c r="G139" s="52">
        <v>70.95</v>
      </c>
      <c r="H139" s="53">
        <f t="shared" si="0"/>
        <v>1</v>
      </c>
      <c r="I139" s="52">
        <f t="shared" si="1"/>
        <v>70.95</v>
      </c>
      <c r="J139" s="42"/>
      <c r="K139" s="43">
        <v>635</v>
      </c>
      <c r="M139"/>
      <c r="N139"/>
    </row>
    <row r="140" spans="1:14" ht="14.25">
      <c r="A140" s="50" t="s">
        <v>851</v>
      </c>
      <c r="B140" s="50" t="s">
        <v>852</v>
      </c>
      <c r="C140" s="50"/>
      <c r="D140" s="51" t="s">
        <v>853</v>
      </c>
      <c r="E140" s="51">
        <v>1.08</v>
      </c>
      <c r="F140" s="51" t="s">
        <v>26</v>
      </c>
      <c r="G140" s="52">
        <v>70.95</v>
      </c>
      <c r="H140" s="53">
        <f t="shared" si="0"/>
        <v>1</v>
      </c>
      <c r="I140" s="52">
        <f t="shared" si="1"/>
        <v>70.95</v>
      </c>
      <c r="J140" s="42"/>
      <c r="K140" s="43">
        <v>635</v>
      </c>
      <c r="M140"/>
      <c r="N140"/>
    </row>
    <row r="141" spans="1:14" ht="14.25">
      <c r="A141" s="50" t="s">
        <v>854</v>
      </c>
      <c r="B141" s="50" t="s">
        <v>855</v>
      </c>
      <c r="C141" s="50"/>
      <c r="D141" s="51" t="s">
        <v>856</v>
      </c>
      <c r="E141" s="51">
        <v>0.88</v>
      </c>
      <c r="F141" s="51" t="s">
        <v>26</v>
      </c>
      <c r="G141" s="52">
        <v>70.95</v>
      </c>
      <c r="H141" s="53">
        <f t="shared" si="0"/>
        <v>1</v>
      </c>
      <c r="I141" s="52">
        <f t="shared" si="1"/>
        <v>70.95</v>
      </c>
      <c r="J141" s="42"/>
      <c r="K141" s="43">
        <v>635</v>
      </c>
      <c r="M141"/>
      <c r="N141"/>
    </row>
    <row r="142" spans="1:14" ht="14.25">
      <c r="A142" s="50" t="s">
        <v>857</v>
      </c>
      <c r="B142" s="50" t="s">
        <v>858</v>
      </c>
      <c r="C142" s="50"/>
      <c r="D142" s="51" t="s">
        <v>859</v>
      </c>
      <c r="E142" s="51">
        <v>0.67</v>
      </c>
      <c r="F142" s="51" t="s">
        <v>26</v>
      </c>
      <c r="G142" s="52">
        <v>70.95</v>
      </c>
      <c r="H142" s="53">
        <f t="shared" si="0"/>
        <v>1</v>
      </c>
      <c r="I142" s="52">
        <f t="shared" si="1"/>
        <v>70.95</v>
      </c>
      <c r="J142" s="42"/>
      <c r="K142" s="43">
        <v>635</v>
      </c>
      <c r="M142"/>
      <c r="N142"/>
    </row>
    <row r="143" spans="1:14" ht="14.25">
      <c r="A143" s="50" t="s">
        <v>860</v>
      </c>
      <c r="B143" s="50" t="s">
        <v>861</v>
      </c>
      <c r="C143" s="50"/>
      <c r="D143" s="51" t="s">
        <v>862</v>
      </c>
      <c r="E143" s="51">
        <v>2.08</v>
      </c>
      <c r="F143" s="51" t="s">
        <v>26</v>
      </c>
      <c r="G143" s="52">
        <v>133.20000000000002</v>
      </c>
      <c r="H143" s="53">
        <f t="shared" si="0"/>
        <v>1</v>
      </c>
      <c r="I143" s="52">
        <f t="shared" si="1"/>
        <v>133.2</v>
      </c>
      <c r="J143" s="42"/>
      <c r="K143" s="43">
        <v>635</v>
      </c>
      <c r="M143"/>
      <c r="N143"/>
    </row>
    <row r="144" spans="1:14" ht="14.25">
      <c r="A144" s="50" t="s">
        <v>863</v>
      </c>
      <c r="B144" s="50" t="s">
        <v>864</v>
      </c>
      <c r="C144" s="50"/>
      <c r="D144" s="51" t="s">
        <v>865</v>
      </c>
      <c r="E144" s="51">
        <v>1.91</v>
      </c>
      <c r="F144" s="51" t="s">
        <v>26</v>
      </c>
      <c r="G144" s="52">
        <v>133.20000000000002</v>
      </c>
      <c r="H144" s="53">
        <f t="shared" si="0"/>
        <v>1</v>
      </c>
      <c r="I144" s="52">
        <f t="shared" si="1"/>
        <v>133.2</v>
      </c>
      <c r="J144" s="42"/>
      <c r="K144" s="43">
        <v>635</v>
      </c>
      <c r="M144"/>
      <c r="N144"/>
    </row>
    <row r="145" spans="1:14" ht="14.25">
      <c r="A145" s="50" t="s">
        <v>866</v>
      </c>
      <c r="B145" s="50" t="s">
        <v>867</v>
      </c>
      <c r="C145" s="50"/>
      <c r="D145" s="51" t="s">
        <v>868</v>
      </c>
      <c r="E145" s="51">
        <v>1.72</v>
      </c>
      <c r="F145" s="51" t="s">
        <v>26</v>
      </c>
      <c r="G145" s="52">
        <v>133.20000000000002</v>
      </c>
      <c r="H145" s="53">
        <f t="shared" si="0"/>
        <v>1</v>
      </c>
      <c r="I145" s="52">
        <f t="shared" si="1"/>
        <v>133.2</v>
      </c>
      <c r="J145" s="42"/>
      <c r="K145" s="43">
        <v>635</v>
      </c>
      <c r="M145"/>
      <c r="N145"/>
    </row>
    <row r="146" spans="1:14" ht="14.25">
      <c r="A146" s="50" t="s">
        <v>869</v>
      </c>
      <c r="B146" s="50" t="s">
        <v>870</v>
      </c>
      <c r="C146" s="50"/>
      <c r="D146" s="51" t="s">
        <v>871</v>
      </c>
      <c r="E146" s="51">
        <v>1.36</v>
      </c>
      <c r="F146" s="51" t="s">
        <v>26</v>
      </c>
      <c r="G146" s="52">
        <v>133.20000000000002</v>
      </c>
      <c r="H146" s="53">
        <f t="shared" si="0"/>
        <v>1</v>
      </c>
      <c r="I146" s="52">
        <f t="shared" si="1"/>
        <v>133.2</v>
      </c>
      <c r="J146" s="42"/>
      <c r="K146" s="43">
        <v>635</v>
      </c>
      <c r="M146"/>
      <c r="N146"/>
    </row>
    <row r="147" spans="1:14" ht="14.25">
      <c r="A147" s="50" t="s">
        <v>872</v>
      </c>
      <c r="B147" s="50" t="s">
        <v>873</v>
      </c>
      <c r="C147" s="50"/>
      <c r="D147" s="51" t="s">
        <v>874</v>
      </c>
      <c r="E147" s="51">
        <v>0.02</v>
      </c>
      <c r="F147" s="51" t="s">
        <v>26</v>
      </c>
      <c r="G147" s="52">
        <v>4.8500000000000005</v>
      </c>
      <c r="H147" s="53">
        <f t="shared" si="0"/>
        <v>1</v>
      </c>
      <c r="I147" s="52">
        <f t="shared" si="1"/>
        <v>4.8500000000000005</v>
      </c>
      <c r="J147" s="42"/>
      <c r="K147" s="43">
        <v>635</v>
      </c>
      <c r="M147"/>
      <c r="N147"/>
    </row>
    <row r="148" spans="1:14" ht="14.25">
      <c r="A148" s="50" t="s">
        <v>875</v>
      </c>
      <c r="B148" s="50" t="s">
        <v>876</v>
      </c>
      <c r="C148" s="50"/>
      <c r="D148" s="51" t="s">
        <v>877</v>
      </c>
      <c r="E148" s="51">
        <v>0.03</v>
      </c>
      <c r="F148" s="51" t="s">
        <v>26</v>
      </c>
      <c r="G148" s="52">
        <v>5.1000000000000005</v>
      </c>
      <c r="H148" s="53">
        <f t="shared" si="0"/>
        <v>1</v>
      </c>
      <c r="I148" s="52">
        <f t="shared" si="1"/>
        <v>5.1000000000000005</v>
      </c>
      <c r="J148" s="42"/>
      <c r="K148" s="43">
        <v>635</v>
      </c>
      <c r="M148"/>
      <c r="N148"/>
    </row>
    <row r="149" spans="1:14" ht="14.25">
      <c r="A149" s="50" t="s">
        <v>878</v>
      </c>
      <c r="B149" s="50" t="s">
        <v>879</v>
      </c>
      <c r="C149" s="50"/>
      <c r="D149" s="51" t="s">
        <v>880</v>
      </c>
      <c r="E149" s="51">
        <v>0.04</v>
      </c>
      <c r="F149" s="51" t="s">
        <v>26</v>
      </c>
      <c r="G149" s="52">
        <v>5.25</v>
      </c>
      <c r="H149" s="53">
        <f t="shared" si="0"/>
        <v>1</v>
      </c>
      <c r="I149" s="52">
        <f t="shared" si="1"/>
        <v>5.25</v>
      </c>
      <c r="J149" s="42"/>
      <c r="K149" s="43">
        <v>635</v>
      </c>
      <c r="M149"/>
      <c r="N149"/>
    </row>
    <row r="150" spans="1:14" ht="14.25">
      <c r="A150" s="50" t="s">
        <v>881</v>
      </c>
      <c r="B150" s="50" t="s">
        <v>882</v>
      </c>
      <c r="C150" s="50"/>
      <c r="D150" s="51" t="s">
        <v>883</v>
      </c>
      <c r="E150" s="51">
        <v>0.06</v>
      </c>
      <c r="F150" s="51" t="s">
        <v>26</v>
      </c>
      <c r="G150" s="52">
        <v>5.550000000000001</v>
      </c>
      <c r="H150" s="53">
        <f t="shared" si="0"/>
        <v>1</v>
      </c>
      <c r="I150" s="52">
        <f t="shared" si="1"/>
        <v>5.55</v>
      </c>
      <c r="J150" s="42"/>
      <c r="K150" s="43">
        <v>635</v>
      </c>
      <c r="M150"/>
      <c r="N150"/>
    </row>
    <row r="151" spans="1:14" ht="14.25">
      <c r="A151" s="50" t="s">
        <v>884</v>
      </c>
      <c r="B151" s="50" t="s">
        <v>885</v>
      </c>
      <c r="C151" s="50"/>
      <c r="D151" s="51" t="s">
        <v>886</v>
      </c>
      <c r="E151" s="51">
        <v>0.11</v>
      </c>
      <c r="F151" s="51" t="s">
        <v>26</v>
      </c>
      <c r="G151" s="52">
        <v>5.75</v>
      </c>
      <c r="H151" s="53">
        <f t="shared" si="0"/>
        <v>1</v>
      </c>
      <c r="I151" s="52">
        <f t="shared" si="1"/>
        <v>5.75</v>
      </c>
      <c r="J151" s="42"/>
      <c r="K151" s="43">
        <v>635</v>
      </c>
      <c r="M151"/>
      <c r="N151"/>
    </row>
    <row r="152" spans="1:14" ht="14.25">
      <c r="A152" s="50" t="s">
        <v>887</v>
      </c>
      <c r="B152" s="50" t="s">
        <v>888</v>
      </c>
      <c r="C152" s="50"/>
      <c r="D152" s="51" t="s">
        <v>889</v>
      </c>
      <c r="E152" s="51">
        <v>0.16</v>
      </c>
      <c r="F152" s="51" t="s">
        <v>26</v>
      </c>
      <c r="G152" s="52">
        <v>6.75</v>
      </c>
      <c r="H152" s="53">
        <f t="shared" si="0"/>
        <v>1</v>
      </c>
      <c r="I152" s="52">
        <f t="shared" si="1"/>
        <v>6.75</v>
      </c>
      <c r="J152" s="42"/>
      <c r="K152" s="43">
        <v>635</v>
      </c>
      <c r="M152"/>
      <c r="N152"/>
    </row>
    <row r="153" spans="1:14" ht="14.25">
      <c r="A153" s="50" t="s">
        <v>890</v>
      </c>
      <c r="B153" s="50" t="s">
        <v>891</v>
      </c>
      <c r="C153" s="50"/>
      <c r="D153" s="51" t="s">
        <v>892</v>
      </c>
      <c r="E153" s="51">
        <v>0.23</v>
      </c>
      <c r="F153" s="51" t="s">
        <v>26</v>
      </c>
      <c r="G153" s="52">
        <v>8.9</v>
      </c>
      <c r="H153" s="53">
        <f t="shared" si="0"/>
        <v>1</v>
      </c>
      <c r="I153" s="52">
        <f t="shared" si="1"/>
        <v>8.9</v>
      </c>
      <c r="J153" s="42"/>
      <c r="K153" s="43">
        <v>635</v>
      </c>
      <c r="M153"/>
      <c r="N153"/>
    </row>
    <row r="154" spans="1:14" ht="14.25">
      <c r="A154" s="50" t="s">
        <v>893</v>
      </c>
      <c r="B154" s="50" t="s">
        <v>894</v>
      </c>
      <c r="C154" s="50"/>
      <c r="D154" s="51" t="s">
        <v>895</v>
      </c>
      <c r="E154" s="51">
        <v>0.3</v>
      </c>
      <c r="F154" s="51" t="s">
        <v>26</v>
      </c>
      <c r="G154" s="52">
        <v>12.7</v>
      </c>
      <c r="H154" s="53">
        <f t="shared" si="0"/>
        <v>1</v>
      </c>
      <c r="I154" s="52">
        <f t="shared" si="1"/>
        <v>12.700000000000001</v>
      </c>
      <c r="J154" s="42"/>
      <c r="K154" s="43">
        <v>635</v>
      </c>
      <c r="M154"/>
      <c r="N154"/>
    </row>
    <row r="155" spans="1:14" ht="14.25">
      <c r="A155" s="50" t="s">
        <v>896</v>
      </c>
      <c r="B155" s="50" t="s">
        <v>897</v>
      </c>
      <c r="C155" s="50"/>
      <c r="D155" s="51" t="s">
        <v>898</v>
      </c>
      <c r="E155" s="51">
        <v>0.43</v>
      </c>
      <c r="F155" s="51" t="s">
        <v>26</v>
      </c>
      <c r="G155" s="52">
        <v>17.900000000000002</v>
      </c>
      <c r="H155" s="53">
        <f t="shared" si="0"/>
        <v>1</v>
      </c>
      <c r="I155" s="52">
        <f t="shared" si="1"/>
        <v>17.900000000000002</v>
      </c>
      <c r="J155" s="42"/>
      <c r="K155" s="43">
        <v>635</v>
      </c>
      <c r="M155"/>
      <c r="N155"/>
    </row>
    <row r="156" spans="1:14" ht="14.25">
      <c r="A156" s="50" t="s">
        <v>899</v>
      </c>
      <c r="B156" s="50" t="s">
        <v>900</v>
      </c>
      <c r="C156" s="50"/>
      <c r="D156" s="51" t="s">
        <v>901</v>
      </c>
      <c r="E156" s="51">
        <v>0.77</v>
      </c>
      <c r="F156" s="51" t="s">
        <v>26</v>
      </c>
      <c r="G156" s="52">
        <v>32.550000000000004</v>
      </c>
      <c r="H156" s="53">
        <f t="shared" si="0"/>
        <v>1</v>
      </c>
      <c r="I156" s="52">
        <f t="shared" si="1"/>
        <v>32.55</v>
      </c>
      <c r="J156" s="42"/>
      <c r="K156" s="43">
        <v>635</v>
      </c>
      <c r="M156"/>
      <c r="N156"/>
    </row>
    <row r="157" spans="1:14" ht="14.25">
      <c r="A157" s="50" t="s">
        <v>902</v>
      </c>
      <c r="B157" s="50" t="s">
        <v>903</v>
      </c>
      <c r="C157" s="50"/>
      <c r="D157" s="51" t="s">
        <v>904</v>
      </c>
      <c r="E157" s="51">
        <v>1.01</v>
      </c>
      <c r="F157" s="51" t="s">
        <v>26</v>
      </c>
      <c r="G157" s="52">
        <v>37.5</v>
      </c>
      <c r="H157" s="53">
        <f t="shared" si="0"/>
        <v>1</v>
      </c>
      <c r="I157" s="52">
        <f t="shared" si="1"/>
        <v>37.5</v>
      </c>
      <c r="J157" s="42"/>
      <c r="K157" s="43">
        <v>635</v>
      </c>
      <c r="M157"/>
      <c r="N157"/>
    </row>
    <row r="158" spans="1:14" ht="14.25">
      <c r="A158" s="50" t="s">
        <v>905</v>
      </c>
      <c r="B158" s="50" t="s">
        <v>906</v>
      </c>
      <c r="C158" s="50"/>
      <c r="D158" s="51" t="s">
        <v>907</v>
      </c>
      <c r="E158" s="51">
        <v>1.45</v>
      </c>
      <c r="F158" s="51" t="s">
        <v>26</v>
      </c>
      <c r="G158" s="52">
        <v>65.4</v>
      </c>
      <c r="H158" s="53">
        <f t="shared" si="0"/>
        <v>1</v>
      </c>
      <c r="I158" s="52">
        <f t="shared" si="1"/>
        <v>65.4</v>
      </c>
      <c r="J158" s="42"/>
      <c r="K158" s="43">
        <v>635</v>
      </c>
      <c r="M158"/>
      <c r="N158"/>
    </row>
    <row r="159" spans="1:14" ht="14.25">
      <c r="A159" s="50" t="s">
        <v>908</v>
      </c>
      <c r="B159" s="50" t="s">
        <v>909</v>
      </c>
      <c r="C159" s="50"/>
      <c r="D159" s="51" t="s">
        <v>910</v>
      </c>
      <c r="E159" s="51">
        <v>1.42</v>
      </c>
      <c r="F159" s="51" t="s">
        <v>26</v>
      </c>
      <c r="G159" s="52">
        <v>67.8</v>
      </c>
      <c r="H159" s="53">
        <f t="shared" si="0"/>
        <v>1</v>
      </c>
      <c r="I159" s="52">
        <f t="shared" si="1"/>
        <v>67.8</v>
      </c>
      <c r="J159" s="42"/>
      <c r="K159" s="43">
        <v>635</v>
      </c>
      <c r="M159"/>
      <c r="N159"/>
    </row>
    <row r="160" spans="1:14" ht="14.25">
      <c r="A160" s="50" t="s">
        <v>911</v>
      </c>
      <c r="B160" s="50" t="s">
        <v>912</v>
      </c>
      <c r="C160" s="50"/>
      <c r="D160" s="51" t="s">
        <v>913</v>
      </c>
      <c r="E160" s="51">
        <v>2.4</v>
      </c>
      <c r="F160" s="51" t="s">
        <v>26</v>
      </c>
      <c r="G160" s="52">
        <v>298.35</v>
      </c>
      <c r="H160" s="53">
        <f t="shared" si="0"/>
        <v>1</v>
      </c>
      <c r="I160" s="52">
        <f t="shared" si="1"/>
        <v>298.35</v>
      </c>
      <c r="J160" s="42"/>
      <c r="K160" s="43">
        <v>635</v>
      </c>
      <c r="M160"/>
      <c r="N160"/>
    </row>
    <row r="161" spans="1:14" ht="14.25">
      <c r="A161" s="50" t="s">
        <v>914</v>
      </c>
      <c r="B161" s="50" t="s">
        <v>915</v>
      </c>
      <c r="C161" s="50"/>
      <c r="D161" s="51" t="s">
        <v>916</v>
      </c>
      <c r="E161" s="51">
        <v>3.19</v>
      </c>
      <c r="F161" s="51" t="s">
        <v>26</v>
      </c>
      <c r="G161" s="52">
        <v>412.45000000000005</v>
      </c>
      <c r="H161" s="53">
        <f t="shared" si="0"/>
        <v>1</v>
      </c>
      <c r="I161" s="52">
        <f t="shared" si="1"/>
        <v>412.45</v>
      </c>
      <c r="J161" s="42"/>
      <c r="K161" s="43">
        <v>635</v>
      </c>
      <c r="M161"/>
      <c r="N161"/>
    </row>
    <row r="162" spans="1:14" ht="14.25">
      <c r="A162" s="50" t="s">
        <v>917</v>
      </c>
      <c r="B162" s="50" t="s">
        <v>918</v>
      </c>
      <c r="C162" s="50"/>
      <c r="D162" s="51" t="s">
        <v>919</v>
      </c>
      <c r="E162" s="51">
        <v>5.47</v>
      </c>
      <c r="F162" s="51" t="s">
        <v>26</v>
      </c>
      <c r="G162" s="52">
        <v>689.1500000000001</v>
      </c>
      <c r="H162" s="53">
        <f t="shared" si="0"/>
        <v>1</v>
      </c>
      <c r="I162" s="52">
        <f t="shared" si="1"/>
        <v>689.15</v>
      </c>
      <c r="J162" s="42"/>
      <c r="K162" s="43">
        <v>635</v>
      </c>
      <c r="M162"/>
      <c r="N162"/>
    </row>
    <row r="163" spans="1:14" ht="14.25">
      <c r="A163" s="50" t="s">
        <v>920</v>
      </c>
      <c r="B163" s="50" t="s">
        <v>921</v>
      </c>
      <c r="C163" s="50"/>
      <c r="D163" s="51" t="s">
        <v>922</v>
      </c>
      <c r="E163" s="51">
        <v>0.04</v>
      </c>
      <c r="F163" s="51" t="s">
        <v>26</v>
      </c>
      <c r="G163" s="52">
        <v>13.5</v>
      </c>
      <c r="H163" s="53">
        <f t="shared" si="0"/>
        <v>1</v>
      </c>
      <c r="I163" s="52">
        <f t="shared" si="1"/>
        <v>13.5</v>
      </c>
      <c r="J163" s="42"/>
      <c r="K163" s="43">
        <v>635</v>
      </c>
      <c r="M163"/>
      <c r="N163"/>
    </row>
    <row r="164" spans="1:14" ht="14.25">
      <c r="A164" s="50" t="s">
        <v>923</v>
      </c>
      <c r="B164" s="50" t="s">
        <v>924</v>
      </c>
      <c r="C164" s="50"/>
      <c r="D164" s="51" t="s">
        <v>925</v>
      </c>
      <c r="E164" s="51">
        <v>0.07</v>
      </c>
      <c r="F164" s="51" t="s">
        <v>26</v>
      </c>
      <c r="G164" s="52">
        <v>14.9</v>
      </c>
      <c r="H164" s="53">
        <f t="shared" si="0"/>
        <v>1</v>
      </c>
      <c r="I164" s="52">
        <f t="shared" si="1"/>
        <v>14.9</v>
      </c>
      <c r="J164" s="42"/>
      <c r="K164" s="43">
        <v>635</v>
      </c>
      <c r="M164"/>
      <c r="N164"/>
    </row>
    <row r="165" spans="1:14" ht="14.25">
      <c r="A165" s="50" t="s">
        <v>926</v>
      </c>
      <c r="B165" s="50" t="s">
        <v>927</v>
      </c>
      <c r="C165" s="50"/>
      <c r="D165" s="51" t="s">
        <v>928</v>
      </c>
      <c r="E165" s="51">
        <v>0.07</v>
      </c>
      <c r="F165" s="51" t="s">
        <v>26</v>
      </c>
      <c r="G165" s="52">
        <v>14.9</v>
      </c>
      <c r="H165" s="53">
        <f t="shared" si="0"/>
        <v>1</v>
      </c>
      <c r="I165" s="52">
        <f t="shared" si="1"/>
        <v>14.9</v>
      </c>
      <c r="J165" s="42"/>
      <c r="K165" s="43">
        <v>635</v>
      </c>
      <c r="M165"/>
      <c r="N165"/>
    </row>
    <row r="166" spans="1:14" ht="14.25">
      <c r="A166" s="50" t="s">
        <v>929</v>
      </c>
      <c r="B166" s="50" t="s">
        <v>930</v>
      </c>
      <c r="C166" s="50"/>
      <c r="D166" s="51" t="s">
        <v>931</v>
      </c>
      <c r="E166" s="51">
        <v>0.09</v>
      </c>
      <c r="F166" s="51" t="s">
        <v>26</v>
      </c>
      <c r="G166" s="52">
        <v>16.35</v>
      </c>
      <c r="H166" s="53">
        <f t="shared" si="0"/>
        <v>1</v>
      </c>
      <c r="I166" s="52">
        <f t="shared" si="1"/>
        <v>16.35</v>
      </c>
      <c r="J166" s="42"/>
      <c r="K166" s="43">
        <v>635</v>
      </c>
      <c r="M166"/>
      <c r="N166"/>
    </row>
    <row r="167" spans="1:14" ht="14.25">
      <c r="A167" s="50" t="s">
        <v>932</v>
      </c>
      <c r="B167" s="50" t="s">
        <v>933</v>
      </c>
      <c r="C167" s="50"/>
      <c r="D167" s="51" t="s">
        <v>934</v>
      </c>
      <c r="E167" s="51">
        <v>0.09</v>
      </c>
      <c r="F167" s="51" t="s">
        <v>26</v>
      </c>
      <c r="G167" s="52">
        <v>16.35</v>
      </c>
      <c r="H167" s="53">
        <f t="shared" si="0"/>
        <v>1</v>
      </c>
      <c r="I167" s="52">
        <f t="shared" si="1"/>
        <v>16.35</v>
      </c>
      <c r="J167" s="42"/>
      <c r="K167" s="43">
        <v>635</v>
      </c>
      <c r="M167"/>
      <c r="N167"/>
    </row>
    <row r="168" spans="1:14" ht="14.25">
      <c r="A168" s="50" t="s">
        <v>935</v>
      </c>
      <c r="B168" s="50" t="s">
        <v>936</v>
      </c>
      <c r="C168" s="50"/>
      <c r="D168" s="51" t="s">
        <v>937</v>
      </c>
      <c r="E168" s="51">
        <v>0.15</v>
      </c>
      <c r="F168" s="51" t="s">
        <v>26</v>
      </c>
      <c r="G168" s="52">
        <v>17.7</v>
      </c>
      <c r="H168" s="53">
        <f t="shared" si="0"/>
        <v>1</v>
      </c>
      <c r="I168" s="52">
        <f t="shared" si="1"/>
        <v>17.7</v>
      </c>
      <c r="J168" s="42"/>
      <c r="K168" s="43">
        <v>635</v>
      </c>
      <c r="M168"/>
      <c r="N168"/>
    </row>
    <row r="169" spans="1:14" ht="14.25">
      <c r="A169" s="50" t="s">
        <v>938</v>
      </c>
      <c r="B169" s="50" t="s">
        <v>939</v>
      </c>
      <c r="C169" s="50"/>
      <c r="D169" s="51" t="s">
        <v>940</v>
      </c>
      <c r="E169" s="51">
        <v>0.16</v>
      </c>
      <c r="F169" s="51" t="s">
        <v>26</v>
      </c>
      <c r="G169" s="52">
        <v>17.7</v>
      </c>
      <c r="H169" s="53">
        <f t="shared" si="0"/>
        <v>1</v>
      </c>
      <c r="I169" s="52">
        <f t="shared" si="1"/>
        <v>17.7</v>
      </c>
      <c r="J169" s="42"/>
      <c r="K169" s="43">
        <v>635</v>
      </c>
      <c r="M169"/>
      <c r="N169"/>
    </row>
    <row r="170" spans="1:14" ht="14.25">
      <c r="A170" s="50" t="s">
        <v>941</v>
      </c>
      <c r="B170" s="50" t="s">
        <v>942</v>
      </c>
      <c r="C170" s="50"/>
      <c r="D170" s="51" t="s">
        <v>943</v>
      </c>
      <c r="E170" s="51">
        <v>0.14</v>
      </c>
      <c r="F170" s="51" t="s">
        <v>26</v>
      </c>
      <c r="G170" s="52">
        <v>17.7</v>
      </c>
      <c r="H170" s="53">
        <f t="shared" si="0"/>
        <v>1</v>
      </c>
      <c r="I170" s="52">
        <f t="shared" si="1"/>
        <v>17.7</v>
      </c>
      <c r="J170" s="42"/>
      <c r="K170" s="43">
        <v>635</v>
      </c>
      <c r="M170"/>
      <c r="N170"/>
    </row>
    <row r="171" spans="1:14" ht="14.25">
      <c r="A171" s="50" t="s">
        <v>944</v>
      </c>
      <c r="B171" s="50" t="s">
        <v>945</v>
      </c>
      <c r="C171" s="50"/>
      <c r="D171" s="51" t="s">
        <v>946</v>
      </c>
      <c r="E171" s="51">
        <v>0.24</v>
      </c>
      <c r="F171" s="51" t="s">
        <v>26</v>
      </c>
      <c r="G171" s="52">
        <v>19.450000000000003</v>
      </c>
      <c r="H171" s="53">
        <f t="shared" si="0"/>
        <v>1</v>
      </c>
      <c r="I171" s="52">
        <f t="shared" si="1"/>
        <v>19.45</v>
      </c>
      <c r="J171" s="42"/>
      <c r="K171" s="43">
        <v>635</v>
      </c>
      <c r="M171"/>
      <c r="N171"/>
    </row>
    <row r="172" spans="1:14" ht="14.25">
      <c r="A172" s="50" t="s">
        <v>947</v>
      </c>
      <c r="B172" s="50" t="s">
        <v>948</v>
      </c>
      <c r="C172" s="50"/>
      <c r="D172" s="51" t="s">
        <v>949</v>
      </c>
      <c r="E172" s="51">
        <v>0.29</v>
      </c>
      <c r="F172" s="51" t="s">
        <v>26</v>
      </c>
      <c r="G172" s="52">
        <v>19.450000000000003</v>
      </c>
      <c r="H172" s="53">
        <f t="shared" si="0"/>
        <v>1</v>
      </c>
      <c r="I172" s="52">
        <f t="shared" si="1"/>
        <v>19.45</v>
      </c>
      <c r="J172" s="42"/>
      <c r="K172" s="43">
        <v>635</v>
      </c>
      <c r="M172"/>
      <c r="N172"/>
    </row>
    <row r="173" spans="1:14" ht="14.25">
      <c r="A173" s="50" t="s">
        <v>950</v>
      </c>
      <c r="B173" s="50" t="s">
        <v>951</v>
      </c>
      <c r="C173" s="50"/>
      <c r="D173" s="51" t="s">
        <v>952</v>
      </c>
      <c r="E173" s="51">
        <v>0.43</v>
      </c>
      <c r="F173" s="51" t="s">
        <v>26</v>
      </c>
      <c r="G173" s="52">
        <v>29.450000000000003</v>
      </c>
      <c r="H173" s="53">
        <f t="shared" si="0"/>
        <v>1</v>
      </c>
      <c r="I173" s="52">
        <f t="shared" si="1"/>
        <v>29.45</v>
      </c>
      <c r="J173" s="42"/>
      <c r="K173" s="43">
        <v>635</v>
      </c>
      <c r="M173"/>
      <c r="N173"/>
    </row>
    <row r="174" spans="1:14" ht="14.25">
      <c r="A174" s="50" t="s">
        <v>953</v>
      </c>
      <c r="B174" s="50" t="s">
        <v>954</v>
      </c>
      <c r="C174" s="50"/>
      <c r="D174" s="51" t="s">
        <v>955</v>
      </c>
      <c r="E174" s="51">
        <v>0.43</v>
      </c>
      <c r="F174" s="51" t="s">
        <v>26</v>
      </c>
      <c r="G174" s="52">
        <v>29.450000000000003</v>
      </c>
      <c r="H174" s="53">
        <f t="shared" si="0"/>
        <v>1</v>
      </c>
      <c r="I174" s="52">
        <f t="shared" si="1"/>
        <v>29.45</v>
      </c>
      <c r="J174" s="42"/>
      <c r="K174" s="43">
        <v>635</v>
      </c>
      <c r="M174"/>
      <c r="N174"/>
    </row>
    <row r="175" spans="1:14" ht="14.25">
      <c r="A175" s="50" t="s">
        <v>956</v>
      </c>
      <c r="B175" s="50" t="s">
        <v>957</v>
      </c>
      <c r="C175" s="50"/>
      <c r="D175" s="51" t="s">
        <v>958</v>
      </c>
      <c r="E175" s="51">
        <v>0.38</v>
      </c>
      <c r="F175" s="51" t="s">
        <v>26</v>
      </c>
      <c r="G175" s="52">
        <v>29.450000000000003</v>
      </c>
      <c r="H175" s="53">
        <f t="shared" si="0"/>
        <v>1</v>
      </c>
      <c r="I175" s="52">
        <f t="shared" si="1"/>
        <v>29.45</v>
      </c>
      <c r="J175" s="42"/>
      <c r="K175" s="43">
        <v>635</v>
      </c>
      <c r="M175"/>
      <c r="N175"/>
    </row>
    <row r="176" spans="1:14" ht="14.25">
      <c r="A176" s="50" t="s">
        <v>959</v>
      </c>
      <c r="B176" s="50" t="s">
        <v>960</v>
      </c>
      <c r="C176" s="50"/>
      <c r="D176" s="51" t="s">
        <v>961</v>
      </c>
      <c r="E176" s="51">
        <v>0.53</v>
      </c>
      <c r="F176" s="51" t="s">
        <v>26</v>
      </c>
      <c r="G176" s="52">
        <v>39.45</v>
      </c>
      <c r="H176" s="53">
        <f t="shared" si="0"/>
        <v>1</v>
      </c>
      <c r="I176" s="52">
        <f t="shared" si="1"/>
        <v>39.45</v>
      </c>
      <c r="J176" s="42"/>
      <c r="K176" s="43">
        <v>635</v>
      </c>
      <c r="M176"/>
      <c r="N176"/>
    </row>
    <row r="177" spans="1:14" ht="14.25">
      <c r="A177" s="50" t="s">
        <v>962</v>
      </c>
      <c r="B177" s="50" t="s">
        <v>963</v>
      </c>
      <c r="C177" s="50"/>
      <c r="D177" s="51" t="s">
        <v>964</v>
      </c>
      <c r="E177" s="51">
        <v>0.51</v>
      </c>
      <c r="F177" s="51" t="s">
        <v>26</v>
      </c>
      <c r="G177" s="52">
        <v>39.45</v>
      </c>
      <c r="H177" s="53">
        <f t="shared" si="0"/>
        <v>1</v>
      </c>
      <c r="I177" s="52">
        <f t="shared" si="1"/>
        <v>39.45</v>
      </c>
      <c r="J177" s="42"/>
      <c r="K177" s="43">
        <v>635</v>
      </c>
      <c r="M177"/>
      <c r="N177"/>
    </row>
    <row r="178" spans="1:14" ht="14.25">
      <c r="A178" s="50" t="s">
        <v>965</v>
      </c>
      <c r="B178" s="50" t="s">
        <v>966</v>
      </c>
      <c r="C178" s="50"/>
      <c r="D178" s="51" t="s">
        <v>967</v>
      </c>
      <c r="E178" s="51">
        <v>0.5</v>
      </c>
      <c r="F178" s="51" t="s">
        <v>26</v>
      </c>
      <c r="G178" s="52">
        <v>39.45</v>
      </c>
      <c r="H178" s="53">
        <f t="shared" si="0"/>
        <v>1</v>
      </c>
      <c r="I178" s="52">
        <f t="shared" si="1"/>
        <v>39.45</v>
      </c>
      <c r="J178" s="42"/>
      <c r="K178" s="43">
        <v>635</v>
      </c>
      <c r="M178"/>
      <c r="N178"/>
    </row>
    <row r="179" spans="1:14" ht="14.25">
      <c r="A179" s="50" t="s">
        <v>968</v>
      </c>
      <c r="B179" s="50" t="s">
        <v>969</v>
      </c>
      <c r="C179" s="50"/>
      <c r="D179" s="51" t="s">
        <v>970</v>
      </c>
      <c r="E179" s="51">
        <v>0.89</v>
      </c>
      <c r="F179" s="51" t="s">
        <v>26</v>
      </c>
      <c r="G179" s="52">
        <v>52.7</v>
      </c>
      <c r="H179" s="53">
        <f t="shared" si="0"/>
        <v>1</v>
      </c>
      <c r="I179" s="52">
        <f t="shared" si="1"/>
        <v>52.7</v>
      </c>
      <c r="J179" s="42"/>
      <c r="K179" s="43">
        <v>635</v>
      </c>
      <c r="M179"/>
      <c r="N179"/>
    </row>
    <row r="180" spans="1:14" ht="14.25">
      <c r="A180" s="50" t="s">
        <v>971</v>
      </c>
      <c r="B180" s="50" t="s">
        <v>972</v>
      </c>
      <c r="C180" s="50"/>
      <c r="D180" s="51" t="s">
        <v>973</v>
      </c>
      <c r="E180" s="51">
        <v>0.8</v>
      </c>
      <c r="F180" s="51" t="s">
        <v>26</v>
      </c>
      <c r="G180" s="52">
        <v>52.7</v>
      </c>
      <c r="H180" s="53">
        <f t="shared" si="0"/>
        <v>1</v>
      </c>
      <c r="I180" s="52">
        <f t="shared" si="1"/>
        <v>52.7</v>
      </c>
      <c r="J180" s="42"/>
      <c r="K180" s="43">
        <v>635</v>
      </c>
      <c r="M180"/>
      <c r="N180"/>
    </row>
    <row r="181" spans="1:14" ht="14.25">
      <c r="A181" s="50" t="s">
        <v>974</v>
      </c>
      <c r="B181" s="50" t="s">
        <v>975</v>
      </c>
      <c r="C181" s="50"/>
      <c r="D181" s="51" t="s">
        <v>976</v>
      </c>
      <c r="E181" s="51">
        <v>0.79</v>
      </c>
      <c r="F181" s="51" t="s">
        <v>26</v>
      </c>
      <c r="G181" s="52">
        <v>52.7</v>
      </c>
      <c r="H181" s="53">
        <f t="shared" si="0"/>
        <v>1</v>
      </c>
      <c r="I181" s="52">
        <f t="shared" si="1"/>
        <v>52.7</v>
      </c>
      <c r="J181" s="42"/>
      <c r="K181" s="43">
        <v>635</v>
      </c>
      <c r="M181"/>
      <c r="N181"/>
    </row>
    <row r="182" spans="1:14" ht="14.25">
      <c r="A182" s="50" t="s">
        <v>977</v>
      </c>
      <c r="B182" s="50" t="s">
        <v>978</v>
      </c>
      <c r="C182" s="50"/>
      <c r="D182" s="51" t="s">
        <v>979</v>
      </c>
      <c r="E182" s="51">
        <v>0.79</v>
      </c>
      <c r="F182" s="51" t="s">
        <v>26</v>
      </c>
      <c r="G182" s="52">
        <v>107.4</v>
      </c>
      <c r="H182" s="53">
        <f t="shared" si="0"/>
        <v>1</v>
      </c>
      <c r="I182" s="52">
        <f t="shared" si="1"/>
        <v>107.4</v>
      </c>
      <c r="J182" s="42"/>
      <c r="K182" s="43">
        <v>635</v>
      </c>
      <c r="M182"/>
      <c r="N182"/>
    </row>
    <row r="183" spans="1:14" ht="14.25">
      <c r="A183" s="50" t="s">
        <v>980</v>
      </c>
      <c r="B183" s="50" t="s">
        <v>981</v>
      </c>
      <c r="C183" s="50"/>
      <c r="D183" s="51" t="s">
        <v>982</v>
      </c>
      <c r="E183" s="51">
        <v>1.28</v>
      </c>
      <c r="F183" s="51" t="s">
        <v>26</v>
      </c>
      <c r="G183" s="52">
        <v>107.4</v>
      </c>
      <c r="H183" s="53">
        <f t="shared" si="0"/>
        <v>1</v>
      </c>
      <c r="I183" s="52">
        <f t="shared" si="1"/>
        <v>107.4</v>
      </c>
      <c r="J183" s="42"/>
      <c r="K183" s="43">
        <v>635</v>
      </c>
      <c r="M183"/>
      <c r="N183"/>
    </row>
    <row r="184" spans="1:14" ht="14.25">
      <c r="A184" s="50" t="s">
        <v>983</v>
      </c>
      <c r="B184" s="50" t="s">
        <v>984</v>
      </c>
      <c r="C184" s="50"/>
      <c r="D184" s="51" t="s">
        <v>985</v>
      </c>
      <c r="E184" s="51">
        <v>1.87</v>
      </c>
      <c r="F184" s="51" t="s">
        <v>26</v>
      </c>
      <c r="G184" s="52">
        <v>126.55000000000001</v>
      </c>
      <c r="H184" s="53">
        <f t="shared" si="0"/>
        <v>1</v>
      </c>
      <c r="I184" s="52">
        <f t="shared" si="1"/>
        <v>126.55</v>
      </c>
      <c r="J184" s="42"/>
      <c r="K184" s="43">
        <v>635</v>
      </c>
      <c r="M184"/>
      <c r="N184"/>
    </row>
    <row r="185" spans="1:14" ht="14.25">
      <c r="A185" s="50" t="s">
        <v>986</v>
      </c>
      <c r="B185" s="50" t="s">
        <v>987</v>
      </c>
      <c r="C185" s="50"/>
      <c r="D185" s="51" t="s">
        <v>988</v>
      </c>
      <c r="E185" s="51">
        <v>1.68</v>
      </c>
      <c r="F185" s="51" t="s">
        <v>26</v>
      </c>
      <c r="G185" s="52">
        <v>126.55000000000001</v>
      </c>
      <c r="H185" s="53">
        <f t="shared" si="0"/>
        <v>1</v>
      </c>
      <c r="I185" s="52">
        <f t="shared" si="1"/>
        <v>126.55</v>
      </c>
      <c r="J185" s="42"/>
      <c r="K185" s="43">
        <v>635</v>
      </c>
      <c r="M185"/>
      <c r="N185"/>
    </row>
    <row r="186" spans="1:14" ht="14.25">
      <c r="A186" s="50" t="s">
        <v>989</v>
      </c>
      <c r="B186" s="50" t="s">
        <v>990</v>
      </c>
      <c r="C186" s="50"/>
      <c r="D186" s="51" t="s">
        <v>991</v>
      </c>
      <c r="E186" s="51">
        <v>3.42</v>
      </c>
      <c r="F186" s="51" t="s">
        <v>26</v>
      </c>
      <c r="G186" s="52">
        <v>269.8</v>
      </c>
      <c r="H186" s="53">
        <f t="shared" si="0"/>
        <v>1</v>
      </c>
      <c r="I186" s="52">
        <f t="shared" si="1"/>
        <v>269.8</v>
      </c>
      <c r="J186" s="42"/>
      <c r="K186" s="43">
        <v>635</v>
      </c>
      <c r="M186"/>
      <c r="N186"/>
    </row>
    <row r="187" spans="1:14" ht="14.25">
      <c r="A187" s="50" t="s">
        <v>992</v>
      </c>
      <c r="B187" s="50" t="s">
        <v>993</v>
      </c>
      <c r="C187" s="50"/>
      <c r="D187" s="51" t="s">
        <v>994</v>
      </c>
      <c r="E187" s="51">
        <v>0.01</v>
      </c>
      <c r="F187" s="51" t="s">
        <v>26</v>
      </c>
      <c r="G187" s="52">
        <v>3.6500000000000004</v>
      </c>
      <c r="H187" s="53">
        <f t="shared" si="0"/>
        <v>1</v>
      </c>
      <c r="I187" s="52">
        <f t="shared" si="1"/>
        <v>3.65</v>
      </c>
      <c r="J187" s="42"/>
      <c r="K187" s="43">
        <v>635</v>
      </c>
      <c r="M187"/>
      <c r="N187"/>
    </row>
    <row r="188" spans="1:14" ht="14.25">
      <c r="A188" s="50" t="s">
        <v>995</v>
      </c>
      <c r="B188" s="50" t="s">
        <v>996</v>
      </c>
      <c r="C188" s="50"/>
      <c r="D188" s="51" t="s">
        <v>997</v>
      </c>
      <c r="E188" s="51">
        <v>0.01</v>
      </c>
      <c r="F188" s="51" t="s">
        <v>26</v>
      </c>
      <c r="G188" s="52">
        <v>3.95</v>
      </c>
      <c r="H188" s="53">
        <f t="shared" si="0"/>
        <v>1</v>
      </c>
      <c r="I188" s="52">
        <f t="shared" si="1"/>
        <v>3.95</v>
      </c>
      <c r="J188" s="42"/>
      <c r="K188" s="43">
        <v>635</v>
      </c>
      <c r="M188"/>
      <c r="N188"/>
    </row>
    <row r="189" spans="1:14" ht="14.25">
      <c r="A189" s="50" t="s">
        <v>998</v>
      </c>
      <c r="B189" s="50" t="s">
        <v>999</v>
      </c>
      <c r="C189" s="50"/>
      <c r="D189" s="51" t="s">
        <v>1000</v>
      </c>
      <c r="E189" s="51">
        <v>0.02</v>
      </c>
      <c r="F189" s="51" t="s">
        <v>26</v>
      </c>
      <c r="G189" s="52">
        <v>4.05</v>
      </c>
      <c r="H189" s="53">
        <f t="shared" si="0"/>
        <v>1</v>
      </c>
      <c r="I189" s="52">
        <f t="shared" si="1"/>
        <v>4.05</v>
      </c>
      <c r="J189" s="42"/>
      <c r="K189" s="43">
        <v>635</v>
      </c>
      <c r="M189"/>
      <c r="N189"/>
    </row>
    <row r="190" spans="1:14" ht="14.25">
      <c r="A190" s="50" t="s">
        <v>1001</v>
      </c>
      <c r="B190" s="50" t="s">
        <v>1002</v>
      </c>
      <c r="C190" s="50"/>
      <c r="D190" s="51" t="s">
        <v>1003</v>
      </c>
      <c r="E190" s="51">
        <v>0.03</v>
      </c>
      <c r="F190" s="51" t="s">
        <v>26</v>
      </c>
      <c r="G190" s="52">
        <v>4.15</v>
      </c>
      <c r="H190" s="53">
        <f t="shared" si="0"/>
        <v>1</v>
      </c>
      <c r="I190" s="52">
        <f t="shared" si="1"/>
        <v>4.15</v>
      </c>
      <c r="J190" s="42"/>
      <c r="K190" s="43">
        <v>635</v>
      </c>
      <c r="M190"/>
      <c r="N190"/>
    </row>
    <row r="191" spans="1:14" ht="14.25">
      <c r="A191" s="50" t="s">
        <v>1004</v>
      </c>
      <c r="B191" s="50" t="s">
        <v>1005</v>
      </c>
      <c r="C191" s="50"/>
      <c r="D191" s="51" t="s">
        <v>1006</v>
      </c>
      <c r="E191" s="51">
        <v>0.05</v>
      </c>
      <c r="F191" s="51" t="s">
        <v>26</v>
      </c>
      <c r="G191" s="52">
        <v>4.25</v>
      </c>
      <c r="H191" s="53">
        <f t="shared" si="0"/>
        <v>1</v>
      </c>
      <c r="I191" s="52">
        <f t="shared" si="1"/>
        <v>4.25</v>
      </c>
      <c r="J191" s="42"/>
      <c r="K191" s="43">
        <v>635</v>
      </c>
      <c r="M191"/>
      <c r="N191"/>
    </row>
    <row r="192" spans="1:14" ht="14.25">
      <c r="A192" s="50" t="s">
        <v>1007</v>
      </c>
      <c r="B192" s="50" t="s">
        <v>1008</v>
      </c>
      <c r="C192" s="50"/>
      <c r="D192" s="51" t="s">
        <v>1009</v>
      </c>
      <c r="E192" s="51">
        <v>0.08</v>
      </c>
      <c r="F192" s="51" t="s">
        <v>26</v>
      </c>
      <c r="G192" s="52">
        <v>5.2</v>
      </c>
      <c r="H192" s="53">
        <f t="shared" si="0"/>
        <v>1</v>
      </c>
      <c r="I192" s="52">
        <f t="shared" si="1"/>
        <v>5.2</v>
      </c>
      <c r="J192" s="42"/>
      <c r="K192" s="43">
        <v>635</v>
      </c>
      <c r="M192"/>
      <c r="N192"/>
    </row>
    <row r="193" spans="1:14" ht="14.25">
      <c r="A193" s="50" t="s">
        <v>1010</v>
      </c>
      <c r="B193" s="50" t="s">
        <v>1011</v>
      </c>
      <c r="C193" s="50"/>
      <c r="D193" s="51" t="s">
        <v>1012</v>
      </c>
      <c r="E193" s="51">
        <v>0.11</v>
      </c>
      <c r="F193" s="51" t="s">
        <v>26</v>
      </c>
      <c r="G193" s="52">
        <v>6.75</v>
      </c>
      <c r="H193" s="53">
        <f t="shared" si="0"/>
        <v>1</v>
      </c>
      <c r="I193" s="52">
        <f t="shared" si="1"/>
        <v>6.75</v>
      </c>
      <c r="J193" s="42"/>
      <c r="K193" s="43">
        <v>635</v>
      </c>
      <c r="M193"/>
      <c r="N193"/>
    </row>
    <row r="194" spans="1:14" ht="14.25">
      <c r="A194" s="50" t="s">
        <v>1013</v>
      </c>
      <c r="B194" s="50" t="s">
        <v>1014</v>
      </c>
      <c r="C194" s="50"/>
      <c r="D194" s="51" t="s">
        <v>1015</v>
      </c>
      <c r="E194" s="51">
        <v>0.14</v>
      </c>
      <c r="F194" s="51" t="s">
        <v>26</v>
      </c>
      <c r="G194" s="52">
        <v>9.55</v>
      </c>
      <c r="H194" s="53">
        <f t="shared" si="0"/>
        <v>1</v>
      </c>
      <c r="I194" s="52">
        <f t="shared" si="1"/>
        <v>9.55</v>
      </c>
      <c r="J194" s="42"/>
      <c r="K194" s="43">
        <v>635</v>
      </c>
      <c r="M194"/>
      <c r="N194"/>
    </row>
    <row r="195" spans="1:14" ht="14.25">
      <c r="A195" s="50" t="s">
        <v>1016</v>
      </c>
      <c r="B195" s="50" t="s">
        <v>1017</v>
      </c>
      <c r="C195" s="50"/>
      <c r="D195" s="51" t="s">
        <v>1018</v>
      </c>
      <c r="E195" s="51">
        <v>0.23</v>
      </c>
      <c r="F195" s="51" t="s">
        <v>26</v>
      </c>
      <c r="G195" s="52">
        <v>13.45</v>
      </c>
      <c r="H195" s="53">
        <f t="shared" si="0"/>
        <v>1</v>
      </c>
      <c r="I195" s="52">
        <f t="shared" si="1"/>
        <v>13.450000000000001</v>
      </c>
      <c r="J195" s="42"/>
      <c r="K195" s="43">
        <v>635</v>
      </c>
      <c r="M195"/>
      <c r="N195"/>
    </row>
    <row r="196" spans="1:14" ht="14.25">
      <c r="A196" s="50" t="s">
        <v>1019</v>
      </c>
      <c r="B196" s="50" t="s">
        <v>1020</v>
      </c>
      <c r="C196" s="50"/>
      <c r="D196" s="51" t="s">
        <v>1021</v>
      </c>
      <c r="E196" s="51">
        <v>0.38</v>
      </c>
      <c r="F196" s="51" t="s">
        <v>26</v>
      </c>
      <c r="G196" s="52">
        <v>24.55</v>
      </c>
      <c r="H196" s="53">
        <f t="shared" si="0"/>
        <v>1</v>
      </c>
      <c r="I196" s="52">
        <f t="shared" si="1"/>
        <v>24.55</v>
      </c>
      <c r="J196" s="42"/>
      <c r="K196" s="43">
        <v>635</v>
      </c>
      <c r="M196"/>
      <c r="N196"/>
    </row>
    <row r="197" spans="1:14" ht="14.25">
      <c r="A197" s="50" t="s">
        <v>1022</v>
      </c>
      <c r="B197" s="50" t="s">
        <v>1023</v>
      </c>
      <c r="C197" s="50"/>
      <c r="D197" s="51" t="s">
        <v>1024</v>
      </c>
      <c r="E197" s="51">
        <v>0.5</v>
      </c>
      <c r="F197" s="51" t="s">
        <v>26</v>
      </c>
      <c r="G197" s="52">
        <v>28.25</v>
      </c>
      <c r="H197" s="53">
        <f t="shared" si="0"/>
        <v>1</v>
      </c>
      <c r="I197" s="52">
        <f t="shared" si="1"/>
        <v>28.25</v>
      </c>
      <c r="J197" s="42"/>
      <c r="K197" s="43">
        <v>635</v>
      </c>
      <c r="M197"/>
      <c r="N197"/>
    </row>
    <row r="198" spans="1:14" ht="14.25">
      <c r="A198" s="50" t="s">
        <v>1025</v>
      </c>
      <c r="B198" s="50" t="s">
        <v>1026</v>
      </c>
      <c r="C198" s="50"/>
      <c r="D198" s="51" t="s">
        <v>1027</v>
      </c>
      <c r="E198" s="51">
        <v>0.59</v>
      </c>
      <c r="F198" s="51" t="s">
        <v>26</v>
      </c>
      <c r="G198" s="52">
        <v>49.1</v>
      </c>
      <c r="H198" s="53">
        <f t="shared" si="0"/>
        <v>1</v>
      </c>
      <c r="I198" s="52">
        <f t="shared" si="1"/>
        <v>49.1</v>
      </c>
      <c r="J198" s="42"/>
      <c r="K198" s="43">
        <v>635</v>
      </c>
      <c r="M198"/>
      <c r="N198"/>
    </row>
    <row r="199" spans="1:14" ht="14.25">
      <c r="A199" s="50" t="s">
        <v>1028</v>
      </c>
      <c r="B199" s="50" t="s">
        <v>1029</v>
      </c>
      <c r="C199" s="50"/>
      <c r="D199" s="51" t="s">
        <v>1030</v>
      </c>
      <c r="E199" s="51">
        <v>0.68</v>
      </c>
      <c r="F199" s="51" t="s">
        <v>26</v>
      </c>
      <c r="G199" s="52">
        <v>50.900000000000006</v>
      </c>
      <c r="H199" s="53">
        <f t="shared" si="0"/>
        <v>1</v>
      </c>
      <c r="I199" s="52">
        <f t="shared" si="1"/>
        <v>50.9</v>
      </c>
      <c r="J199" s="42"/>
      <c r="K199" s="43">
        <v>635</v>
      </c>
      <c r="M199"/>
      <c r="N199"/>
    </row>
    <row r="200" spans="1:14" ht="14.25">
      <c r="A200" s="50" t="s">
        <v>1031</v>
      </c>
      <c r="B200" s="50" t="s">
        <v>1032</v>
      </c>
      <c r="C200" s="50"/>
      <c r="D200" s="51" t="s">
        <v>1033</v>
      </c>
      <c r="E200" s="51">
        <v>1.64</v>
      </c>
      <c r="F200" s="51" t="s">
        <v>26</v>
      </c>
      <c r="G200" s="52">
        <v>223.85000000000002</v>
      </c>
      <c r="H200" s="53">
        <f t="shared" si="0"/>
        <v>1</v>
      </c>
      <c r="I200" s="52">
        <f t="shared" si="1"/>
        <v>223.85</v>
      </c>
      <c r="J200" s="42"/>
      <c r="K200" s="43">
        <v>635</v>
      </c>
      <c r="M200"/>
      <c r="N200"/>
    </row>
    <row r="201" spans="1:14" ht="14.25">
      <c r="A201" s="50" t="s">
        <v>1034</v>
      </c>
      <c r="B201" s="50" t="s">
        <v>1035</v>
      </c>
      <c r="C201" s="50"/>
      <c r="D201" s="51" t="s">
        <v>1036</v>
      </c>
      <c r="E201" s="51">
        <v>1.63</v>
      </c>
      <c r="F201" s="51" t="s">
        <v>26</v>
      </c>
      <c r="G201" s="52">
        <v>309.35</v>
      </c>
      <c r="H201" s="53">
        <f t="shared" si="0"/>
        <v>1</v>
      </c>
      <c r="I201" s="52">
        <f t="shared" si="1"/>
        <v>309.35</v>
      </c>
      <c r="J201" s="42"/>
      <c r="K201" s="43">
        <v>635</v>
      </c>
      <c r="M201"/>
      <c r="N201"/>
    </row>
    <row r="202" spans="1:14" ht="14.25">
      <c r="A202" s="50" t="s">
        <v>1037</v>
      </c>
      <c r="B202" s="50" t="s">
        <v>1038</v>
      </c>
      <c r="C202" s="50"/>
      <c r="D202" s="51" t="s">
        <v>1039</v>
      </c>
      <c r="E202" s="51">
        <v>2.73</v>
      </c>
      <c r="F202" s="51" t="s">
        <v>26</v>
      </c>
      <c r="G202" s="52">
        <v>516.85</v>
      </c>
      <c r="H202" s="53">
        <f t="shared" si="0"/>
        <v>1</v>
      </c>
      <c r="I202" s="52">
        <f t="shared" si="1"/>
        <v>516.85</v>
      </c>
      <c r="J202" s="42"/>
      <c r="K202" s="43">
        <v>635</v>
      </c>
      <c r="M202"/>
      <c r="N202"/>
    </row>
    <row r="203" spans="1:14" ht="14.25">
      <c r="A203" s="50" t="s">
        <v>1040</v>
      </c>
      <c r="B203" s="50" t="s">
        <v>1041</v>
      </c>
      <c r="C203" s="50"/>
      <c r="D203" s="51" t="s">
        <v>1042</v>
      </c>
      <c r="E203" s="51">
        <v>0.08</v>
      </c>
      <c r="F203" s="51" t="s">
        <v>26</v>
      </c>
      <c r="G203" s="52">
        <v>20.65</v>
      </c>
      <c r="H203" s="53">
        <f t="shared" si="0"/>
        <v>1</v>
      </c>
      <c r="I203" s="52">
        <f t="shared" si="1"/>
        <v>20.650000000000002</v>
      </c>
      <c r="J203" s="42"/>
      <c r="K203" s="43">
        <v>635</v>
      </c>
      <c r="M203"/>
      <c r="N203"/>
    </row>
    <row r="204" spans="1:14" ht="14.25">
      <c r="A204" s="50" t="s">
        <v>1043</v>
      </c>
      <c r="B204" s="50" t="s">
        <v>1044</v>
      </c>
      <c r="C204" s="50"/>
      <c r="D204" s="51" t="s">
        <v>1045</v>
      </c>
      <c r="E204" s="51">
        <v>0.25</v>
      </c>
      <c r="F204" s="51" t="s">
        <v>26</v>
      </c>
      <c r="G204" s="52">
        <v>31.35</v>
      </c>
      <c r="H204" s="53">
        <f t="shared" si="0"/>
        <v>1</v>
      </c>
      <c r="I204" s="52">
        <f t="shared" si="1"/>
        <v>31.35</v>
      </c>
      <c r="J204" s="42"/>
      <c r="K204" s="43">
        <v>635</v>
      </c>
      <c r="M204"/>
      <c r="N204"/>
    </row>
    <row r="205" spans="1:14" ht="14.25">
      <c r="A205" s="50" t="s">
        <v>1046</v>
      </c>
      <c r="B205" s="50" t="s">
        <v>1047</v>
      </c>
      <c r="C205" s="50"/>
      <c r="D205" s="51" t="s">
        <v>1048</v>
      </c>
      <c r="E205" s="51">
        <v>0.48</v>
      </c>
      <c r="F205" s="51" t="s">
        <v>26</v>
      </c>
      <c r="G205" s="52">
        <v>59.150000000000006</v>
      </c>
      <c r="H205" s="53">
        <f t="shared" si="0"/>
        <v>1</v>
      </c>
      <c r="I205" s="52">
        <f t="shared" si="1"/>
        <v>59.15</v>
      </c>
      <c r="J205" s="42"/>
      <c r="K205" s="43">
        <v>635</v>
      </c>
      <c r="M205"/>
      <c r="N205"/>
    </row>
    <row r="206" spans="1:14" ht="14.25">
      <c r="A206" s="50" t="s">
        <v>1049</v>
      </c>
      <c r="B206" s="50" t="s">
        <v>1050</v>
      </c>
      <c r="C206" s="50"/>
      <c r="D206" s="51" t="s">
        <v>1051</v>
      </c>
      <c r="E206" s="51">
        <v>0.97</v>
      </c>
      <c r="F206" s="51" t="s">
        <v>26</v>
      </c>
      <c r="G206" s="52">
        <v>115.9</v>
      </c>
      <c r="H206" s="53">
        <f t="shared" si="0"/>
        <v>1</v>
      </c>
      <c r="I206" s="52">
        <f t="shared" si="1"/>
        <v>115.9</v>
      </c>
      <c r="J206" s="42"/>
      <c r="K206" s="43">
        <v>635</v>
      </c>
      <c r="M206"/>
      <c r="N206"/>
    </row>
    <row r="207" spans="1:14" ht="14.25">
      <c r="A207" s="50" t="s">
        <v>1052</v>
      </c>
      <c r="B207" s="50" t="s">
        <v>1053</v>
      </c>
      <c r="C207" s="50"/>
      <c r="D207" s="51" t="s">
        <v>1054</v>
      </c>
      <c r="E207" s="51">
        <v>1.53</v>
      </c>
      <c r="F207" s="51" t="s">
        <v>26</v>
      </c>
      <c r="G207" s="52">
        <v>205.95</v>
      </c>
      <c r="H207" s="53">
        <f t="shared" si="0"/>
        <v>1</v>
      </c>
      <c r="I207" s="52">
        <f t="shared" si="1"/>
        <v>205.95000000000002</v>
      </c>
      <c r="J207" s="42"/>
      <c r="K207" s="43">
        <v>635</v>
      </c>
      <c r="M207"/>
      <c r="N207"/>
    </row>
    <row r="208" spans="1:14" ht="14.25">
      <c r="A208" s="50" t="s">
        <v>1055</v>
      </c>
      <c r="B208" s="50" t="s">
        <v>1056</v>
      </c>
      <c r="C208" s="50"/>
      <c r="D208" s="51" t="s">
        <v>1057</v>
      </c>
      <c r="E208" s="51">
        <v>0.24</v>
      </c>
      <c r="F208" s="51" t="s">
        <v>26</v>
      </c>
      <c r="G208" s="52">
        <v>44.45</v>
      </c>
      <c r="H208" s="53">
        <f t="shared" si="0"/>
        <v>1</v>
      </c>
      <c r="I208" s="52">
        <f t="shared" si="1"/>
        <v>44.45</v>
      </c>
      <c r="J208" s="42"/>
      <c r="K208" s="43">
        <v>635</v>
      </c>
      <c r="M208"/>
      <c r="N208"/>
    </row>
    <row r="209" spans="1:14" ht="14.25">
      <c r="A209" s="50" t="s">
        <v>1058</v>
      </c>
      <c r="B209" s="50" t="s">
        <v>1059</v>
      </c>
      <c r="C209" s="50"/>
      <c r="D209" s="51" t="s">
        <v>1060</v>
      </c>
      <c r="E209" s="51">
        <v>0.49</v>
      </c>
      <c r="F209" s="51" t="s">
        <v>26</v>
      </c>
      <c r="G209" s="52">
        <v>86.95</v>
      </c>
      <c r="H209" s="53">
        <f t="shared" si="0"/>
        <v>1</v>
      </c>
      <c r="I209" s="52">
        <f t="shared" si="1"/>
        <v>86.95</v>
      </c>
      <c r="J209" s="42"/>
      <c r="K209" s="43">
        <v>635</v>
      </c>
      <c r="M209"/>
      <c r="N209"/>
    </row>
    <row r="210" spans="1:14" ht="14.25">
      <c r="A210" s="50" t="s">
        <v>1061</v>
      </c>
      <c r="B210" s="50" t="s">
        <v>1062</v>
      </c>
      <c r="C210" s="50"/>
      <c r="D210" s="51" t="s">
        <v>1063</v>
      </c>
      <c r="E210" s="51">
        <v>0.19</v>
      </c>
      <c r="F210" s="51" t="s">
        <v>26</v>
      </c>
      <c r="G210" s="52">
        <v>35.6</v>
      </c>
      <c r="H210" s="53">
        <f t="shared" si="0"/>
        <v>1</v>
      </c>
      <c r="I210" s="52">
        <f t="shared" si="1"/>
        <v>35.6</v>
      </c>
      <c r="J210" s="42"/>
      <c r="K210" s="43">
        <v>635</v>
      </c>
      <c r="M210"/>
      <c r="N210"/>
    </row>
    <row r="211" spans="1:14" ht="14.25">
      <c r="A211" s="50" t="s">
        <v>1064</v>
      </c>
      <c r="B211" s="50" t="s">
        <v>1065</v>
      </c>
      <c r="C211" s="50"/>
      <c r="D211" s="51" t="s">
        <v>1066</v>
      </c>
      <c r="E211" s="51">
        <v>0.34</v>
      </c>
      <c r="F211" s="51" t="s">
        <v>26</v>
      </c>
      <c r="G211" s="52">
        <v>69.55</v>
      </c>
      <c r="H211" s="53">
        <f t="shared" si="0"/>
        <v>1</v>
      </c>
      <c r="I211" s="52">
        <f t="shared" si="1"/>
        <v>69.55</v>
      </c>
      <c r="J211" s="42"/>
      <c r="K211" s="43">
        <v>635</v>
      </c>
      <c r="M211"/>
      <c r="N211"/>
    </row>
    <row r="212" spans="1:14" ht="14.25">
      <c r="A212" s="50" t="s">
        <v>1067</v>
      </c>
      <c r="B212" s="50" t="s">
        <v>1068</v>
      </c>
      <c r="C212" s="50"/>
      <c r="D212" s="51" t="s">
        <v>1069</v>
      </c>
      <c r="E212" s="51">
        <v>0.16</v>
      </c>
      <c r="F212" s="51" t="s">
        <v>26</v>
      </c>
      <c r="G212" s="52">
        <v>31.05</v>
      </c>
      <c r="H212" s="53">
        <f t="shared" si="0"/>
        <v>1</v>
      </c>
      <c r="I212" s="52">
        <f t="shared" si="1"/>
        <v>31.05</v>
      </c>
      <c r="J212" s="42"/>
      <c r="K212" s="43">
        <v>635</v>
      </c>
      <c r="M212"/>
      <c r="N212"/>
    </row>
    <row r="213" spans="1:14" ht="14.25">
      <c r="A213" s="50" t="s">
        <v>1070</v>
      </c>
      <c r="B213" s="50" t="s">
        <v>1071</v>
      </c>
      <c r="C213" s="50"/>
      <c r="D213" s="51" t="s">
        <v>1072</v>
      </c>
      <c r="E213" s="51">
        <v>0.14</v>
      </c>
      <c r="F213" s="51" t="s">
        <v>26</v>
      </c>
      <c r="G213" s="52">
        <v>34.6</v>
      </c>
      <c r="H213" s="53">
        <f t="shared" si="0"/>
        <v>1</v>
      </c>
      <c r="I213" s="52">
        <f t="shared" si="1"/>
        <v>34.6</v>
      </c>
      <c r="J213" s="42"/>
      <c r="K213" s="43">
        <v>635</v>
      </c>
      <c r="M213"/>
      <c r="N213"/>
    </row>
    <row r="214" spans="1:14" ht="14.25">
      <c r="A214" s="50" t="s">
        <v>1073</v>
      </c>
      <c r="B214" s="50" t="s">
        <v>1074</v>
      </c>
      <c r="C214" s="50"/>
      <c r="D214" s="51" t="s">
        <v>1075</v>
      </c>
      <c r="E214" s="51">
        <v>0.21</v>
      </c>
      <c r="F214" s="51" t="s">
        <v>26</v>
      </c>
      <c r="G214" s="52">
        <v>38.35</v>
      </c>
      <c r="H214" s="53">
        <f t="shared" si="0"/>
        <v>1</v>
      </c>
      <c r="I214" s="52">
        <f t="shared" si="1"/>
        <v>38.35</v>
      </c>
      <c r="J214" s="42"/>
      <c r="K214" s="43">
        <v>635</v>
      </c>
      <c r="M214"/>
      <c r="N214"/>
    </row>
    <row r="215" spans="1:14" ht="14.25">
      <c r="A215" s="50" t="s">
        <v>1076</v>
      </c>
      <c r="B215" s="50" t="s">
        <v>1077</v>
      </c>
      <c r="C215" s="50"/>
      <c r="D215" s="51" t="s">
        <v>1078</v>
      </c>
      <c r="E215" s="51">
        <v>0.27</v>
      </c>
      <c r="F215" s="51" t="s">
        <v>26</v>
      </c>
      <c r="G215" s="52">
        <v>42.8</v>
      </c>
      <c r="H215" s="53">
        <f t="shared" si="0"/>
        <v>1</v>
      </c>
      <c r="I215" s="52">
        <f t="shared" si="1"/>
        <v>42.800000000000004</v>
      </c>
      <c r="J215" s="42"/>
      <c r="K215" s="43">
        <v>635</v>
      </c>
      <c r="M215"/>
      <c r="N215"/>
    </row>
    <row r="216" spans="1:14" ht="14.25">
      <c r="A216" s="50" t="s">
        <v>1079</v>
      </c>
      <c r="B216" s="50" t="s">
        <v>1080</v>
      </c>
      <c r="C216" s="50"/>
      <c r="D216" s="51" t="s">
        <v>1081</v>
      </c>
      <c r="E216" s="51">
        <v>0.41</v>
      </c>
      <c r="F216" s="51" t="s">
        <v>26</v>
      </c>
      <c r="G216" s="52">
        <v>45</v>
      </c>
      <c r="H216" s="53">
        <f t="shared" si="0"/>
        <v>1</v>
      </c>
      <c r="I216" s="52">
        <f t="shared" si="1"/>
        <v>45</v>
      </c>
      <c r="J216" s="42"/>
      <c r="K216" s="43">
        <v>635</v>
      </c>
      <c r="M216"/>
      <c r="N216"/>
    </row>
    <row r="217" spans="1:14" ht="14.25">
      <c r="A217" s="50" t="s">
        <v>1082</v>
      </c>
      <c r="B217" s="50" t="s">
        <v>1083</v>
      </c>
      <c r="C217" s="50"/>
      <c r="D217" s="51" t="s">
        <v>1084</v>
      </c>
      <c r="E217" s="51">
        <v>0.55</v>
      </c>
      <c r="F217" s="51" t="s">
        <v>26</v>
      </c>
      <c r="G217" s="52">
        <v>56.2</v>
      </c>
      <c r="H217" s="53">
        <f t="shared" si="0"/>
        <v>1</v>
      </c>
      <c r="I217" s="52">
        <f t="shared" si="1"/>
        <v>56.2</v>
      </c>
      <c r="J217" s="42"/>
      <c r="K217" s="43">
        <v>635</v>
      </c>
      <c r="M217"/>
      <c r="N217"/>
    </row>
    <row r="218" spans="1:14" ht="14.25">
      <c r="A218" s="50" t="s">
        <v>1085</v>
      </c>
      <c r="B218" s="50" t="s">
        <v>1086</v>
      </c>
      <c r="C218" s="50"/>
      <c r="D218" s="51" t="s">
        <v>1087</v>
      </c>
      <c r="E218" s="51">
        <v>0.7</v>
      </c>
      <c r="F218" s="51" t="s">
        <v>26</v>
      </c>
      <c r="G218" s="52">
        <v>63.7</v>
      </c>
      <c r="H218" s="53">
        <f t="shared" si="0"/>
        <v>1</v>
      </c>
      <c r="I218" s="52">
        <f t="shared" si="1"/>
        <v>63.7</v>
      </c>
      <c r="J218" s="42"/>
      <c r="K218" s="43">
        <v>635</v>
      </c>
      <c r="M218"/>
      <c r="N218"/>
    </row>
    <row r="219" spans="1:14" ht="14.25">
      <c r="A219" s="50" t="s">
        <v>1088</v>
      </c>
      <c r="B219" s="50" t="s">
        <v>1089</v>
      </c>
      <c r="C219" s="50"/>
      <c r="D219" s="51" t="s">
        <v>1090</v>
      </c>
      <c r="E219" s="51">
        <v>0.85</v>
      </c>
      <c r="F219" s="51" t="s">
        <v>26</v>
      </c>
      <c r="G219" s="52">
        <v>81.2</v>
      </c>
      <c r="H219" s="53">
        <f t="shared" si="0"/>
        <v>1</v>
      </c>
      <c r="I219" s="52">
        <f t="shared" si="1"/>
        <v>81.2</v>
      </c>
      <c r="J219" s="42"/>
      <c r="K219" s="43">
        <v>635</v>
      </c>
      <c r="M219"/>
      <c r="N219"/>
    </row>
    <row r="220" spans="1:14" ht="14.25">
      <c r="A220" s="50" t="s">
        <v>1091</v>
      </c>
      <c r="B220" s="50" t="s">
        <v>1092</v>
      </c>
      <c r="C220" s="50"/>
      <c r="D220" s="51" t="s">
        <v>1093</v>
      </c>
      <c r="E220" s="51">
        <v>1.28</v>
      </c>
      <c r="F220" s="51" t="s">
        <v>26</v>
      </c>
      <c r="G220" s="52">
        <v>110.1</v>
      </c>
      <c r="H220" s="53">
        <f t="shared" si="0"/>
        <v>1</v>
      </c>
      <c r="I220" s="52">
        <f t="shared" si="1"/>
        <v>110.10000000000001</v>
      </c>
      <c r="J220" s="42"/>
      <c r="K220" s="43">
        <v>635</v>
      </c>
      <c r="M220"/>
      <c r="N220"/>
    </row>
    <row r="221" spans="1:14" ht="14.25">
      <c r="A221" s="50" t="s">
        <v>1094</v>
      </c>
      <c r="B221" s="50" t="s">
        <v>1095</v>
      </c>
      <c r="C221" s="50"/>
      <c r="D221" s="51" t="s">
        <v>1096</v>
      </c>
      <c r="E221" s="51">
        <v>2.95</v>
      </c>
      <c r="F221" s="51" t="s">
        <v>26</v>
      </c>
      <c r="G221" s="52">
        <v>182.25</v>
      </c>
      <c r="H221" s="53">
        <f t="shared" si="0"/>
        <v>1</v>
      </c>
      <c r="I221" s="52">
        <f t="shared" si="1"/>
        <v>182.25</v>
      </c>
      <c r="J221" s="42"/>
      <c r="K221" s="43">
        <v>635</v>
      </c>
      <c r="M221"/>
      <c r="N221"/>
    </row>
    <row r="222" spans="1:14" ht="14.25">
      <c r="A222" s="50" t="s">
        <v>1097</v>
      </c>
      <c r="B222" s="50" t="s">
        <v>1098</v>
      </c>
      <c r="C222" s="50"/>
      <c r="D222" s="51" t="s">
        <v>1099</v>
      </c>
      <c r="E222" s="51">
        <v>3.41</v>
      </c>
      <c r="F222" s="51" t="s">
        <v>26</v>
      </c>
      <c r="G222" s="52">
        <v>300.1</v>
      </c>
      <c r="H222" s="53">
        <f t="shared" si="0"/>
        <v>1</v>
      </c>
      <c r="I222" s="52">
        <f t="shared" si="1"/>
        <v>300.1</v>
      </c>
      <c r="J222" s="42"/>
      <c r="K222" s="43">
        <v>635</v>
      </c>
      <c r="M222"/>
      <c r="N222"/>
    </row>
    <row r="223" spans="1:14" ht="14.25">
      <c r="A223" s="50" t="s">
        <v>1100</v>
      </c>
      <c r="B223" s="50" t="s">
        <v>1101</v>
      </c>
      <c r="C223" s="50"/>
      <c r="D223" s="51" t="s">
        <v>1102</v>
      </c>
      <c r="E223" s="51">
        <v>4.83</v>
      </c>
      <c r="F223" s="51" t="s">
        <v>26</v>
      </c>
      <c r="G223" s="52">
        <v>475.3</v>
      </c>
      <c r="H223" s="53">
        <f t="shared" si="0"/>
        <v>1</v>
      </c>
      <c r="I223" s="52">
        <f t="shared" si="1"/>
        <v>475.3</v>
      </c>
      <c r="J223" s="42"/>
      <c r="K223" s="43">
        <v>635</v>
      </c>
      <c r="M223"/>
      <c r="N223"/>
    </row>
    <row r="224" spans="1:14" ht="14.25">
      <c r="A224" s="50" t="s">
        <v>1103</v>
      </c>
      <c r="B224" s="50" t="s">
        <v>1104</v>
      </c>
      <c r="C224" s="50"/>
      <c r="D224" s="51" t="s">
        <v>1105</v>
      </c>
      <c r="E224" s="51">
        <v>5.63</v>
      </c>
      <c r="F224" s="51" t="s">
        <v>26</v>
      </c>
      <c r="G224" s="52">
        <v>620.7</v>
      </c>
      <c r="H224" s="53">
        <f t="shared" si="0"/>
        <v>1</v>
      </c>
      <c r="I224" s="52">
        <f t="shared" si="1"/>
        <v>620.7</v>
      </c>
      <c r="J224" s="42"/>
      <c r="K224" s="43">
        <v>635</v>
      </c>
      <c r="M224"/>
      <c r="N224"/>
    </row>
    <row r="225" spans="1:14" ht="14.25">
      <c r="A225" s="50" t="s">
        <v>1106</v>
      </c>
      <c r="B225" s="50" t="s">
        <v>1107</v>
      </c>
      <c r="C225" s="50"/>
      <c r="D225" s="51" t="s">
        <v>1108</v>
      </c>
      <c r="E225" s="51">
        <v>14</v>
      </c>
      <c r="F225" s="51" t="s">
        <v>26</v>
      </c>
      <c r="G225" s="52">
        <v>89</v>
      </c>
      <c r="H225" s="53">
        <f t="shared" si="0"/>
        <v>1</v>
      </c>
      <c r="I225" s="52">
        <f t="shared" si="1"/>
        <v>89</v>
      </c>
      <c r="J225" s="42"/>
      <c r="K225" s="43">
        <v>635</v>
      </c>
      <c r="M225"/>
      <c r="N225"/>
    </row>
    <row r="226" spans="1:14" ht="14.25">
      <c r="A226" s="50" t="s">
        <v>1109</v>
      </c>
      <c r="B226" s="50" t="s">
        <v>1110</v>
      </c>
      <c r="C226" s="50"/>
      <c r="D226" s="51" t="s">
        <v>1111</v>
      </c>
      <c r="E226" s="51">
        <v>0.68</v>
      </c>
      <c r="F226" s="51" t="s">
        <v>26</v>
      </c>
      <c r="G226" s="52">
        <v>39.85</v>
      </c>
      <c r="H226" s="53">
        <f t="shared" si="0"/>
        <v>1</v>
      </c>
      <c r="I226" s="52">
        <f t="shared" si="1"/>
        <v>39.85</v>
      </c>
      <c r="J226" s="42"/>
      <c r="K226" s="43">
        <v>635</v>
      </c>
      <c r="M226"/>
      <c r="N226"/>
    </row>
    <row r="227" spans="1:14" ht="14.25">
      <c r="A227" s="50" t="s">
        <v>1112</v>
      </c>
      <c r="B227" s="50" t="s">
        <v>1113</v>
      </c>
      <c r="C227" s="50"/>
      <c r="D227" s="51" t="s">
        <v>1114</v>
      </c>
      <c r="E227" s="51">
        <v>0.33</v>
      </c>
      <c r="F227" s="51" t="s">
        <v>26</v>
      </c>
      <c r="G227" s="52">
        <v>31.05</v>
      </c>
      <c r="H227" s="53">
        <f t="shared" si="0"/>
        <v>1</v>
      </c>
      <c r="I227" s="52">
        <f t="shared" si="1"/>
        <v>31.05</v>
      </c>
      <c r="J227" s="42"/>
      <c r="K227" s="43">
        <v>635</v>
      </c>
      <c r="M227"/>
      <c r="N227"/>
    </row>
    <row r="228" spans="1:14" ht="14.25">
      <c r="A228" s="50" t="s">
        <v>1115</v>
      </c>
      <c r="B228" s="50" t="s">
        <v>1116</v>
      </c>
      <c r="C228" s="50"/>
      <c r="D228" s="51" t="s">
        <v>1117</v>
      </c>
      <c r="E228" s="51">
        <v>0.48</v>
      </c>
      <c r="F228" s="51" t="s">
        <v>26</v>
      </c>
      <c r="G228" s="52">
        <v>34.2</v>
      </c>
      <c r="H228" s="53">
        <f t="shared" si="0"/>
        <v>1</v>
      </c>
      <c r="I228" s="52">
        <f t="shared" si="1"/>
        <v>34.2</v>
      </c>
      <c r="J228" s="42"/>
      <c r="K228" s="43">
        <v>635</v>
      </c>
      <c r="M228"/>
      <c r="N228"/>
    </row>
    <row r="229" spans="1:14" ht="14.25">
      <c r="A229" s="50" t="s">
        <v>1118</v>
      </c>
      <c r="B229" s="50" t="s">
        <v>1119</v>
      </c>
      <c r="C229" s="50"/>
      <c r="D229" s="51" t="s">
        <v>1120</v>
      </c>
      <c r="E229" s="51">
        <v>0.67</v>
      </c>
      <c r="F229" s="51" t="s">
        <v>26</v>
      </c>
      <c r="G229" s="52">
        <v>35.95</v>
      </c>
      <c r="H229" s="53">
        <f t="shared" si="0"/>
        <v>1</v>
      </c>
      <c r="I229" s="52">
        <f t="shared" si="1"/>
        <v>35.95</v>
      </c>
      <c r="J229" s="42"/>
      <c r="K229" s="43">
        <v>635</v>
      </c>
      <c r="M229"/>
      <c r="N229"/>
    </row>
    <row r="230" spans="1:14" ht="14.25">
      <c r="A230" s="50" t="s">
        <v>1121</v>
      </c>
      <c r="B230" s="50" t="s">
        <v>1122</v>
      </c>
      <c r="C230" s="50"/>
      <c r="D230" s="51" t="s">
        <v>1123</v>
      </c>
      <c r="E230" s="51">
        <v>0.82</v>
      </c>
      <c r="F230" s="51" t="s">
        <v>26</v>
      </c>
      <c r="G230" s="52">
        <v>41.8</v>
      </c>
      <c r="H230" s="53">
        <f t="shared" si="0"/>
        <v>1</v>
      </c>
      <c r="I230" s="52">
        <f t="shared" si="1"/>
        <v>41.800000000000004</v>
      </c>
      <c r="J230" s="42"/>
      <c r="K230" s="43">
        <v>635</v>
      </c>
      <c r="M230"/>
      <c r="N230"/>
    </row>
    <row r="231" spans="1:14" ht="14.25">
      <c r="A231" s="50" t="s">
        <v>1124</v>
      </c>
      <c r="B231" s="50" t="s">
        <v>1125</v>
      </c>
      <c r="C231" s="50"/>
      <c r="D231" s="51" t="s">
        <v>1126</v>
      </c>
      <c r="E231" s="51">
        <v>0.98</v>
      </c>
      <c r="F231" s="51" t="s">
        <v>26</v>
      </c>
      <c r="G231" s="52">
        <v>57.400000000000006</v>
      </c>
      <c r="H231" s="53">
        <f t="shared" si="0"/>
        <v>1</v>
      </c>
      <c r="I231" s="52">
        <f t="shared" si="1"/>
        <v>57.4</v>
      </c>
      <c r="J231" s="42"/>
      <c r="K231" s="43">
        <v>635</v>
      </c>
      <c r="M231"/>
      <c r="N231"/>
    </row>
    <row r="232" spans="1:14" ht="14.25">
      <c r="A232" s="50" t="s">
        <v>1127</v>
      </c>
      <c r="B232" s="50" t="s">
        <v>1128</v>
      </c>
      <c r="C232" s="50"/>
      <c r="D232" s="51" t="s">
        <v>1129</v>
      </c>
      <c r="E232" s="51">
        <v>1.56</v>
      </c>
      <c r="F232" s="51" t="s">
        <v>26</v>
      </c>
      <c r="G232" s="52">
        <v>76.5</v>
      </c>
      <c r="H232" s="53">
        <f t="shared" si="0"/>
        <v>1</v>
      </c>
      <c r="I232" s="52">
        <f t="shared" si="1"/>
        <v>76.5</v>
      </c>
      <c r="J232" s="42"/>
      <c r="K232" s="43">
        <v>635</v>
      </c>
      <c r="M232"/>
      <c r="N232"/>
    </row>
    <row r="233" spans="1:14" ht="14.25">
      <c r="A233" s="50" t="s">
        <v>1130</v>
      </c>
      <c r="B233" s="50" t="s">
        <v>1131</v>
      </c>
      <c r="C233" s="50"/>
      <c r="D233" s="51" t="s">
        <v>1132</v>
      </c>
      <c r="E233" s="51">
        <v>2.7</v>
      </c>
      <c r="F233" s="51" t="s">
        <v>26</v>
      </c>
      <c r="G233" s="52">
        <v>95.9</v>
      </c>
      <c r="H233" s="53">
        <f t="shared" si="0"/>
        <v>1</v>
      </c>
      <c r="I233" s="52">
        <f t="shared" si="1"/>
        <v>95.9</v>
      </c>
      <c r="J233" s="42"/>
      <c r="K233" s="43">
        <v>635</v>
      </c>
      <c r="M233"/>
      <c r="N233"/>
    </row>
    <row r="234" spans="1:14" ht="14.25">
      <c r="A234" s="50" t="s">
        <v>1133</v>
      </c>
      <c r="B234" s="50" t="s">
        <v>1134</v>
      </c>
      <c r="C234" s="50"/>
      <c r="D234" s="51" t="s">
        <v>1135</v>
      </c>
      <c r="E234" s="51">
        <v>3.02</v>
      </c>
      <c r="F234" s="51" t="s">
        <v>26</v>
      </c>
      <c r="G234" s="52">
        <v>105.35</v>
      </c>
      <c r="H234" s="53">
        <f t="shared" si="0"/>
        <v>1</v>
      </c>
      <c r="I234" s="52">
        <f t="shared" si="1"/>
        <v>105.35000000000001</v>
      </c>
      <c r="J234" s="42"/>
      <c r="K234" s="43">
        <v>635</v>
      </c>
      <c r="M234"/>
      <c r="N234"/>
    </row>
    <row r="235" spans="1:14" ht="14.25">
      <c r="A235" s="50" t="s">
        <v>1136</v>
      </c>
      <c r="B235" s="50" t="s">
        <v>1137</v>
      </c>
      <c r="C235" s="50"/>
      <c r="D235" s="51" t="s">
        <v>1138</v>
      </c>
      <c r="E235" s="51">
        <v>4.43</v>
      </c>
      <c r="F235" s="51" t="s">
        <v>26</v>
      </c>
      <c r="G235" s="52">
        <v>155.60000000000002</v>
      </c>
      <c r="H235" s="53">
        <f t="shared" si="0"/>
        <v>1</v>
      </c>
      <c r="I235" s="52">
        <f t="shared" si="1"/>
        <v>155.6</v>
      </c>
      <c r="J235" s="42"/>
      <c r="K235" s="43">
        <v>635</v>
      </c>
      <c r="M235"/>
      <c r="N235"/>
    </row>
    <row r="236" spans="1:14" ht="14.25">
      <c r="A236" s="50" t="s">
        <v>1139</v>
      </c>
      <c r="B236" s="50" t="s">
        <v>1140</v>
      </c>
      <c r="C236" s="50"/>
      <c r="D236" s="51" t="s">
        <v>1141</v>
      </c>
      <c r="E236" s="51">
        <v>5.53</v>
      </c>
      <c r="F236" s="51" t="s">
        <v>26</v>
      </c>
      <c r="G236" s="52">
        <v>212.5</v>
      </c>
      <c r="H236" s="53">
        <f t="shared" si="0"/>
        <v>1</v>
      </c>
      <c r="I236" s="52">
        <f t="shared" si="1"/>
        <v>212.5</v>
      </c>
      <c r="J236" s="42"/>
      <c r="K236" s="43">
        <v>635</v>
      </c>
      <c r="M236"/>
      <c r="N236"/>
    </row>
    <row r="237" spans="1:14" ht="14.25">
      <c r="A237" s="50" t="s">
        <v>1142</v>
      </c>
      <c r="B237" s="50" t="s">
        <v>1143</v>
      </c>
      <c r="C237" s="50"/>
      <c r="D237" s="51" t="s">
        <v>1144</v>
      </c>
      <c r="E237" s="51">
        <v>6.24</v>
      </c>
      <c r="F237" s="51" t="s">
        <v>26</v>
      </c>
      <c r="G237" s="52">
        <v>251.7</v>
      </c>
      <c r="H237" s="53">
        <f t="shared" si="0"/>
        <v>1</v>
      </c>
      <c r="I237" s="52">
        <f t="shared" si="1"/>
        <v>251.70000000000002</v>
      </c>
      <c r="J237" s="42"/>
      <c r="K237" s="43">
        <v>635</v>
      </c>
      <c r="M237"/>
      <c r="N237"/>
    </row>
    <row r="238" spans="1:14" ht="14.25">
      <c r="A238" s="50" t="s">
        <v>1145</v>
      </c>
      <c r="B238" s="50" t="s">
        <v>1146</v>
      </c>
      <c r="C238" s="50"/>
      <c r="D238" s="51" t="s">
        <v>1147</v>
      </c>
      <c r="E238" s="51">
        <v>0.01</v>
      </c>
      <c r="F238" s="51" t="s">
        <v>26</v>
      </c>
      <c r="G238" s="52">
        <v>9.1</v>
      </c>
      <c r="H238" s="53">
        <f t="shared" si="0"/>
        <v>1</v>
      </c>
      <c r="I238" s="52">
        <f t="shared" si="1"/>
        <v>9.1</v>
      </c>
      <c r="J238" s="42"/>
      <c r="K238" s="43">
        <v>635</v>
      </c>
      <c r="M238"/>
      <c r="N238"/>
    </row>
    <row r="239" spans="1:14" ht="14.25">
      <c r="A239" s="50" t="s">
        <v>1148</v>
      </c>
      <c r="B239" s="50" t="s">
        <v>1149</v>
      </c>
      <c r="C239" s="50"/>
      <c r="D239" s="51" t="s">
        <v>1150</v>
      </c>
      <c r="E239" s="51">
        <v>0.01</v>
      </c>
      <c r="F239" s="51" t="s">
        <v>26</v>
      </c>
      <c r="G239" s="52">
        <v>10.65</v>
      </c>
      <c r="H239" s="53">
        <f t="shared" si="0"/>
        <v>1</v>
      </c>
      <c r="I239" s="52">
        <f t="shared" si="1"/>
        <v>10.65</v>
      </c>
      <c r="J239" s="42"/>
      <c r="K239" s="43">
        <v>635</v>
      </c>
      <c r="M239"/>
      <c r="N239"/>
    </row>
    <row r="240" spans="1:14" ht="14.25">
      <c r="A240" s="50" t="s">
        <v>1151</v>
      </c>
      <c r="B240" s="50" t="s">
        <v>1152</v>
      </c>
      <c r="C240" s="50"/>
      <c r="D240" s="51" t="s">
        <v>1153</v>
      </c>
      <c r="E240" s="51">
        <v>0.03</v>
      </c>
      <c r="F240" s="51" t="s">
        <v>26</v>
      </c>
      <c r="G240" s="52">
        <v>11.9</v>
      </c>
      <c r="H240" s="53">
        <f t="shared" si="0"/>
        <v>1</v>
      </c>
      <c r="I240" s="52">
        <f t="shared" si="1"/>
        <v>11.9</v>
      </c>
      <c r="J240" s="42"/>
      <c r="K240" s="43">
        <v>635</v>
      </c>
      <c r="M240"/>
      <c r="N240"/>
    </row>
    <row r="241" spans="1:14" ht="14.25">
      <c r="A241" s="50" t="s">
        <v>1154</v>
      </c>
      <c r="B241" s="50" t="s">
        <v>1155</v>
      </c>
      <c r="C241" s="50"/>
      <c r="D241" s="51" t="s">
        <v>1156</v>
      </c>
      <c r="E241" s="51">
        <v>0.05</v>
      </c>
      <c r="F241" s="51" t="s">
        <v>26</v>
      </c>
      <c r="G241" s="52">
        <v>15.9</v>
      </c>
      <c r="H241" s="53">
        <f t="shared" si="0"/>
        <v>1</v>
      </c>
      <c r="I241" s="52">
        <f t="shared" si="1"/>
        <v>15.9</v>
      </c>
      <c r="J241" s="42"/>
      <c r="K241" s="43">
        <v>635</v>
      </c>
      <c r="M241"/>
      <c r="N241"/>
    </row>
    <row r="242" spans="1:14" ht="14.25">
      <c r="A242" s="50" t="s">
        <v>1157</v>
      </c>
      <c r="B242" s="50" t="s">
        <v>1158</v>
      </c>
      <c r="C242" s="50"/>
      <c r="D242" s="51" t="s">
        <v>1159</v>
      </c>
      <c r="E242" s="51">
        <v>0.09</v>
      </c>
      <c r="F242" s="51" t="s">
        <v>26</v>
      </c>
      <c r="G242" s="52">
        <v>20.75</v>
      </c>
      <c r="H242" s="53">
        <f t="shared" si="0"/>
        <v>1</v>
      </c>
      <c r="I242" s="52">
        <f t="shared" si="1"/>
        <v>20.75</v>
      </c>
      <c r="J242" s="42"/>
      <c r="K242" s="43">
        <v>635</v>
      </c>
      <c r="M242"/>
      <c r="N242"/>
    </row>
    <row r="243" spans="1:14" ht="14.25">
      <c r="A243" s="50" t="s">
        <v>1160</v>
      </c>
      <c r="B243" s="50" t="s">
        <v>1161</v>
      </c>
      <c r="C243" s="50"/>
      <c r="D243" s="51" t="s">
        <v>1162</v>
      </c>
      <c r="E243" s="51">
        <v>0.14</v>
      </c>
      <c r="F243" s="51" t="s">
        <v>26</v>
      </c>
      <c r="G243" s="52">
        <v>22.6</v>
      </c>
      <c r="H243" s="53">
        <f t="shared" si="0"/>
        <v>1</v>
      </c>
      <c r="I243" s="52">
        <f t="shared" si="1"/>
        <v>22.6</v>
      </c>
      <c r="J243" s="42"/>
      <c r="K243" s="43">
        <v>635</v>
      </c>
      <c r="M243"/>
      <c r="N243"/>
    </row>
    <row r="244" spans="1:14" ht="14.25">
      <c r="A244" s="50" t="s">
        <v>1163</v>
      </c>
      <c r="B244" s="50" t="s">
        <v>1164</v>
      </c>
      <c r="C244" s="50"/>
      <c r="D244" s="51" t="s">
        <v>1165</v>
      </c>
      <c r="E244" s="51">
        <v>0.19</v>
      </c>
      <c r="F244" s="51" t="s">
        <v>26</v>
      </c>
      <c r="G244" s="52">
        <v>30.55</v>
      </c>
      <c r="H244" s="53">
        <f t="shared" si="0"/>
        <v>1</v>
      </c>
      <c r="I244" s="52">
        <f t="shared" si="1"/>
        <v>30.55</v>
      </c>
      <c r="J244" s="42"/>
      <c r="K244" s="43">
        <v>635</v>
      </c>
      <c r="M244"/>
      <c r="N244"/>
    </row>
    <row r="245" spans="1:14" ht="14.25">
      <c r="A245" s="50" t="s">
        <v>1166</v>
      </c>
      <c r="B245" s="50" t="s">
        <v>1167</v>
      </c>
      <c r="C245" s="50"/>
      <c r="D245" s="51" t="s">
        <v>1168</v>
      </c>
      <c r="E245" s="51">
        <v>0.35</v>
      </c>
      <c r="F245" s="51" t="s">
        <v>26</v>
      </c>
      <c r="G245" s="52">
        <v>40.95</v>
      </c>
      <c r="H245" s="53">
        <f t="shared" si="0"/>
        <v>1</v>
      </c>
      <c r="I245" s="52">
        <f t="shared" si="1"/>
        <v>40.95</v>
      </c>
      <c r="J245" s="42"/>
      <c r="K245" s="43">
        <v>635</v>
      </c>
      <c r="M245"/>
      <c r="N245"/>
    </row>
    <row r="246" spans="1:14" ht="14.25">
      <c r="A246" s="50" t="s">
        <v>1169</v>
      </c>
      <c r="B246" s="50" t="s">
        <v>1170</v>
      </c>
      <c r="C246" s="50"/>
      <c r="D246" s="51" t="s">
        <v>1171</v>
      </c>
      <c r="E246" s="51">
        <v>0.44</v>
      </c>
      <c r="F246" s="51" t="s">
        <v>26</v>
      </c>
      <c r="G246" s="52">
        <v>67.9</v>
      </c>
      <c r="H246" s="53">
        <f t="shared" si="0"/>
        <v>1</v>
      </c>
      <c r="I246" s="52">
        <f t="shared" si="1"/>
        <v>67.9</v>
      </c>
      <c r="J246" s="42"/>
      <c r="K246" s="43">
        <v>635</v>
      </c>
      <c r="M246"/>
      <c r="N246"/>
    </row>
    <row r="247" spans="1:14" ht="14.25">
      <c r="A247" s="50" t="s">
        <v>1172</v>
      </c>
      <c r="B247" s="50" t="s">
        <v>1173</v>
      </c>
      <c r="C247" s="50"/>
      <c r="D247" s="51" t="s">
        <v>1174</v>
      </c>
      <c r="E247" s="51">
        <v>0.76</v>
      </c>
      <c r="F247" s="51" t="s">
        <v>26</v>
      </c>
      <c r="G247" s="52">
        <v>118.2</v>
      </c>
      <c r="H247" s="53">
        <f t="shared" si="0"/>
        <v>1</v>
      </c>
      <c r="I247" s="52">
        <f t="shared" si="1"/>
        <v>118.2</v>
      </c>
      <c r="J247" s="42"/>
      <c r="K247" s="43">
        <v>635</v>
      </c>
      <c r="M247"/>
      <c r="N247"/>
    </row>
    <row r="248" spans="1:14" ht="14.25">
      <c r="A248" s="50" t="s">
        <v>1175</v>
      </c>
      <c r="B248" s="50" t="s">
        <v>1176</v>
      </c>
      <c r="C248" s="50"/>
      <c r="D248" s="51" t="s">
        <v>1177</v>
      </c>
      <c r="E248" s="51">
        <v>0.33</v>
      </c>
      <c r="F248" s="51" t="s">
        <v>26</v>
      </c>
      <c r="G248" s="52">
        <v>31.05</v>
      </c>
      <c r="H248" s="53">
        <f t="shared" si="0"/>
        <v>1</v>
      </c>
      <c r="I248" s="52">
        <f t="shared" si="1"/>
        <v>31.05</v>
      </c>
      <c r="J248" s="42"/>
      <c r="K248" s="43">
        <v>635</v>
      </c>
      <c r="M248"/>
      <c r="N248"/>
    </row>
    <row r="249" spans="1:14" ht="14.25">
      <c r="A249" s="50" t="s">
        <v>1178</v>
      </c>
      <c r="B249" s="50" t="s">
        <v>1179</v>
      </c>
      <c r="C249" s="50"/>
      <c r="D249" s="51" t="s">
        <v>1180</v>
      </c>
      <c r="E249" s="51">
        <v>0.45</v>
      </c>
      <c r="F249" s="51" t="s">
        <v>26</v>
      </c>
      <c r="G249" s="52">
        <v>34.2</v>
      </c>
      <c r="H249" s="53">
        <f t="shared" si="0"/>
        <v>1</v>
      </c>
      <c r="I249" s="52">
        <f t="shared" si="1"/>
        <v>34.2</v>
      </c>
      <c r="J249" s="42"/>
      <c r="K249" s="43">
        <v>635</v>
      </c>
      <c r="M249"/>
      <c r="N249"/>
    </row>
    <row r="250" spans="1:14" ht="14.25">
      <c r="A250" s="50" t="s">
        <v>1181</v>
      </c>
      <c r="B250" s="50" t="s">
        <v>1182</v>
      </c>
      <c r="C250" s="50"/>
      <c r="D250" s="51" t="s">
        <v>1183</v>
      </c>
      <c r="E250" s="51">
        <v>0.68</v>
      </c>
      <c r="F250" s="51" t="s">
        <v>26</v>
      </c>
      <c r="G250" s="52">
        <v>35.95</v>
      </c>
      <c r="H250" s="53">
        <f t="shared" si="0"/>
        <v>1</v>
      </c>
      <c r="I250" s="52">
        <f t="shared" si="1"/>
        <v>35.95</v>
      </c>
      <c r="J250" s="42"/>
      <c r="K250" s="43">
        <v>635</v>
      </c>
      <c r="M250"/>
      <c r="N250"/>
    </row>
    <row r="251" spans="1:14" ht="14.25">
      <c r="A251" s="50" t="s">
        <v>1184</v>
      </c>
      <c r="B251" s="50" t="s">
        <v>1185</v>
      </c>
      <c r="C251" s="50"/>
      <c r="D251" s="51" t="s">
        <v>1186</v>
      </c>
      <c r="E251" s="51">
        <v>0.79</v>
      </c>
      <c r="F251" s="51" t="s">
        <v>26</v>
      </c>
      <c r="G251" s="52">
        <v>41.8</v>
      </c>
      <c r="H251" s="53">
        <f t="shared" si="0"/>
        <v>1</v>
      </c>
      <c r="I251" s="52">
        <f t="shared" si="1"/>
        <v>41.800000000000004</v>
      </c>
      <c r="J251" s="42"/>
      <c r="K251" s="43">
        <v>635</v>
      </c>
      <c r="M251"/>
      <c r="N251"/>
    </row>
    <row r="252" spans="1:14" ht="14.25">
      <c r="A252" s="50" t="s">
        <v>1187</v>
      </c>
      <c r="B252" s="50" t="s">
        <v>1188</v>
      </c>
      <c r="C252" s="50"/>
      <c r="D252" s="51" t="s">
        <v>1189</v>
      </c>
      <c r="E252" s="51">
        <v>0.94</v>
      </c>
      <c r="F252" s="51" t="s">
        <v>26</v>
      </c>
      <c r="G252" s="52">
        <v>57.400000000000006</v>
      </c>
      <c r="H252" s="53">
        <f t="shared" si="0"/>
        <v>1</v>
      </c>
      <c r="I252" s="52">
        <f t="shared" si="1"/>
        <v>57.4</v>
      </c>
      <c r="J252" s="42"/>
      <c r="K252" s="43">
        <v>635</v>
      </c>
      <c r="M252"/>
      <c r="N252"/>
    </row>
    <row r="253" spans="1:14" ht="14.25">
      <c r="A253" s="50" t="s">
        <v>1190</v>
      </c>
      <c r="B253" s="50" t="s">
        <v>1191</v>
      </c>
      <c r="C253" s="50"/>
      <c r="D253" s="51" t="s">
        <v>1192</v>
      </c>
      <c r="E253" s="51">
        <v>1.46</v>
      </c>
      <c r="F253" s="51" t="s">
        <v>26</v>
      </c>
      <c r="G253" s="52">
        <v>76.5</v>
      </c>
      <c r="H253" s="53">
        <f t="shared" si="0"/>
        <v>1</v>
      </c>
      <c r="I253" s="52">
        <f t="shared" si="1"/>
        <v>76.5</v>
      </c>
      <c r="J253" s="42"/>
      <c r="K253" s="43">
        <v>635</v>
      </c>
      <c r="M253"/>
      <c r="N253"/>
    </row>
    <row r="254" spans="1:14" ht="14.25">
      <c r="A254" s="50" t="s">
        <v>1193</v>
      </c>
      <c r="B254" s="50" t="s">
        <v>1194</v>
      </c>
      <c r="C254" s="50"/>
      <c r="D254" s="51" t="s">
        <v>1195</v>
      </c>
      <c r="E254" s="51">
        <v>2.56</v>
      </c>
      <c r="F254" s="51" t="s">
        <v>26</v>
      </c>
      <c r="G254" s="52">
        <v>95.9</v>
      </c>
      <c r="H254" s="53">
        <f t="shared" si="0"/>
        <v>1</v>
      </c>
      <c r="I254" s="52">
        <f t="shared" si="1"/>
        <v>95.9</v>
      </c>
      <c r="J254" s="42"/>
      <c r="K254" s="43">
        <v>635</v>
      </c>
      <c r="M254"/>
      <c r="N254"/>
    </row>
    <row r="255" spans="1:14" ht="14.25">
      <c r="A255" s="50" t="s">
        <v>1196</v>
      </c>
      <c r="B255" s="50" t="s">
        <v>1197</v>
      </c>
      <c r="C255" s="50"/>
      <c r="D255" s="51" t="s">
        <v>1198</v>
      </c>
      <c r="E255" s="51">
        <v>2.63</v>
      </c>
      <c r="F255" s="51" t="s">
        <v>26</v>
      </c>
      <c r="G255" s="52">
        <v>105.35</v>
      </c>
      <c r="H255" s="53">
        <f t="shared" si="0"/>
        <v>1</v>
      </c>
      <c r="I255" s="52">
        <f t="shared" si="1"/>
        <v>105.35000000000001</v>
      </c>
      <c r="J255" s="42"/>
      <c r="K255" s="43">
        <v>635</v>
      </c>
      <c r="M255"/>
      <c r="N255"/>
    </row>
    <row r="256" spans="1:14" ht="14.25">
      <c r="A256" s="50" t="s">
        <v>1199</v>
      </c>
      <c r="B256" s="50" t="s">
        <v>1200</v>
      </c>
      <c r="C256" s="50"/>
      <c r="D256" s="51" t="s">
        <v>1201</v>
      </c>
      <c r="E256" s="51">
        <v>4.21</v>
      </c>
      <c r="F256" s="51" t="s">
        <v>26</v>
      </c>
      <c r="G256" s="52">
        <v>155.60000000000002</v>
      </c>
      <c r="H256" s="53">
        <f t="shared" si="0"/>
        <v>1</v>
      </c>
      <c r="I256" s="52">
        <f t="shared" si="1"/>
        <v>155.6</v>
      </c>
      <c r="J256" s="42"/>
      <c r="K256" s="43">
        <v>635</v>
      </c>
      <c r="M256"/>
      <c r="N256"/>
    </row>
    <row r="257" spans="1:14" ht="14.25">
      <c r="A257" s="50" t="s">
        <v>1202</v>
      </c>
      <c r="B257" s="50" t="s">
        <v>1203</v>
      </c>
      <c r="C257" s="50"/>
      <c r="D257" s="51" t="s">
        <v>1204</v>
      </c>
      <c r="E257" s="51">
        <v>5.11</v>
      </c>
      <c r="F257" s="51" t="s">
        <v>26</v>
      </c>
      <c r="G257" s="52">
        <v>212.5</v>
      </c>
      <c r="H257" s="53">
        <f t="shared" si="0"/>
        <v>1</v>
      </c>
      <c r="I257" s="52">
        <f t="shared" si="1"/>
        <v>212.5</v>
      </c>
      <c r="J257" s="42"/>
      <c r="K257" s="43">
        <v>635</v>
      </c>
      <c r="M257"/>
      <c r="N257"/>
    </row>
    <row r="258" spans="1:14" ht="14.25">
      <c r="A258" s="50" t="s">
        <v>1205</v>
      </c>
      <c r="B258" s="50" t="s">
        <v>1206</v>
      </c>
      <c r="C258" s="50"/>
      <c r="D258" s="51" t="s">
        <v>1207</v>
      </c>
      <c r="E258" s="51">
        <v>5.97</v>
      </c>
      <c r="F258" s="51" t="s">
        <v>26</v>
      </c>
      <c r="G258" s="52">
        <v>251.7</v>
      </c>
      <c r="H258" s="53">
        <f t="shared" si="0"/>
        <v>1</v>
      </c>
      <c r="I258" s="52">
        <f t="shared" si="1"/>
        <v>251.70000000000002</v>
      </c>
      <c r="J258" s="42"/>
      <c r="K258" s="43">
        <v>635</v>
      </c>
      <c r="M258"/>
      <c r="N258"/>
    </row>
    <row r="259" spans="1:14" ht="14.25">
      <c r="A259" s="50" t="s">
        <v>1208</v>
      </c>
      <c r="B259" s="50" t="s">
        <v>1209</v>
      </c>
      <c r="C259" s="50"/>
      <c r="D259" s="51" t="s">
        <v>1210</v>
      </c>
      <c r="E259" s="51">
        <v>8.7</v>
      </c>
      <c r="F259" s="51" t="s">
        <v>26</v>
      </c>
      <c r="G259" s="52">
        <v>570.1</v>
      </c>
      <c r="H259" s="53">
        <f t="shared" si="0"/>
        <v>1</v>
      </c>
      <c r="I259" s="52">
        <f t="shared" si="1"/>
        <v>570.1</v>
      </c>
      <c r="J259" s="42"/>
      <c r="K259" s="43">
        <v>635</v>
      </c>
      <c r="M259"/>
      <c r="N259"/>
    </row>
    <row r="260" spans="1:14" ht="14.25">
      <c r="A260" s="50" t="s">
        <v>1211</v>
      </c>
      <c r="B260" s="50" t="s">
        <v>1212</v>
      </c>
      <c r="C260" s="50"/>
      <c r="D260" s="51" t="s">
        <v>1213</v>
      </c>
      <c r="E260" s="51">
        <v>13.45</v>
      </c>
      <c r="F260" s="51" t="s">
        <v>26</v>
      </c>
      <c r="G260" s="52">
        <v>743.6</v>
      </c>
      <c r="H260" s="53">
        <f t="shared" si="0"/>
        <v>1</v>
      </c>
      <c r="I260" s="52">
        <f t="shared" si="1"/>
        <v>743.6</v>
      </c>
      <c r="J260" s="42"/>
      <c r="K260" s="43">
        <v>635</v>
      </c>
      <c r="M260"/>
      <c r="N260"/>
    </row>
    <row r="261" spans="1:14" ht="14.25">
      <c r="A261" s="50" t="s">
        <v>1214</v>
      </c>
      <c r="B261" s="50" t="s">
        <v>1215</v>
      </c>
      <c r="C261" s="50"/>
      <c r="D261" s="51" t="s">
        <v>1216</v>
      </c>
      <c r="E261" s="51">
        <v>0.39</v>
      </c>
      <c r="F261" s="51" t="s">
        <v>26</v>
      </c>
      <c r="G261" s="52">
        <v>42.3</v>
      </c>
      <c r="H261" s="53">
        <f t="shared" si="0"/>
        <v>1</v>
      </c>
      <c r="I261" s="52">
        <f t="shared" si="1"/>
        <v>42.300000000000004</v>
      </c>
      <c r="J261" s="42"/>
      <c r="K261" s="43">
        <v>635</v>
      </c>
      <c r="M261"/>
      <c r="N261"/>
    </row>
    <row r="262" spans="1:14" ht="14.25">
      <c r="A262" s="50" t="s">
        <v>1217</v>
      </c>
      <c r="B262" s="50" t="s">
        <v>1218</v>
      </c>
      <c r="C262" s="50"/>
      <c r="D262" s="51" t="s">
        <v>1219</v>
      </c>
      <c r="E262" s="51">
        <v>0.39</v>
      </c>
      <c r="F262" s="51" t="s">
        <v>26</v>
      </c>
      <c r="G262" s="52">
        <v>52</v>
      </c>
      <c r="H262" s="53">
        <f t="shared" si="0"/>
        <v>1</v>
      </c>
      <c r="I262" s="52">
        <f t="shared" si="1"/>
        <v>52</v>
      </c>
      <c r="J262" s="42"/>
      <c r="K262" s="43">
        <v>635</v>
      </c>
      <c r="M262"/>
      <c r="N262"/>
    </row>
    <row r="263" spans="1:14" ht="14.25">
      <c r="A263" s="50" t="s">
        <v>1220</v>
      </c>
      <c r="B263" s="50" t="s">
        <v>1221</v>
      </c>
      <c r="C263" s="50"/>
      <c r="D263" s="51" t="s">
        <v>1222</v>
      </c>
      <c r="E263" s="51">
        <v>0.66</v>
      </c>
      <c r="F263" s="51" t="s">
        <v>26</v>
      </c>
      <c r="G263" s="52">
        <v>62.45</v>
      </c>
      <c r="H263" s="53">
        <f t="shared" si="0"/>
        <v>1</v>
      </c>
      <c r="I263" s="52">
        <f t="shared" si="1"/>
        <v>62.45</v>
      </c>
      <c r="J263" s="42"/>
      <c r="K263" s="43">
        <v>635</v>
      </c>
      <c r="M263"/>
      <c r="N263"/>
    </row>
    <row r="264" spans="1:14" ht="14.25">
      <c r="A264" s="50" t="s">
        <v>1223</v>
      </c>
      <c r="B264" s="50" t="s">
        <v>1224</v>
      </c>
      <c r="C264" s="50"/>
      <c r="D264" s="51" t="s">
        <v>1225</v>
      </c>
      <c r="E264" s="51">
        <v>0.89</v>
      </c>
      <c r="F264" s="51" t="s">
        <v>26</v>
      </c>
      <c r="G264" s="52">
        <v>69.4</v>
      </c>
      <c r="H264" s="53">
        <f t="shared" si="0"/>
        <v>1</v>
      </c>
      <c r="I264" s="52">
        <f t="shared" si="1"/>
        <v>69.4</v>
      </c>
      <c r="J264" s="42"/>
      <c r="K264" s="43">
        <v>635</v>
      </c>
      <c r="M264"/>
      <c r="N264"/>
    </row>
    <row r="265" spans="1:14" ht="14.25">
      <c r="A265" s="50" t="s">
        <v>1226</v>
      </c>
      <c r="B265" s="50" t="s">
        <v>1227</v>
      </c>
      <c r="C265" s="50"/>
      <c r="D265" s="51" t="s">
        <v>1228</v>
      </c>
      <c r="E265" s="51">
        <v>1.05</v>
      </c>
      <c r="F265" s="51" t="s">
        <v>26</v>
      </c>
      <c r="G265" s="52">
        <v>86.6</v>
      </c>
      <c r="H265" s="53">
        <f t="shared" si="0"/>
        <v>1</v>
      </c>
      <c r="I265" s="52">
        <f t="shared" si="1"/>
        <v>86.60000000000001</v>
      </c>
      <c r="J265" s="42"/>
      <c r="K265" s="43">
        <v>635</v>
      </c>
      <c r="M265"/>
      <c r="N265"/>
    </row>
    <row r="266" spans="1:14" ht="14.25">
      <c r="A266" s="50" t="s">
        <v>1229</v>
      </c>
      <c r="B266" s="50" t="s">
        <v>1230</v>
      </c>
      <c r="C266" s="50"/>
      <c r="D266" s="51" t="s">
        <v>1231</v>
      </c>
      <c r="E266" s="51">
        <v>1.73</v>
      </c>
      <c r="F266" s="51" t="s">
        <v>26</v>
      </c>
      <c r="G266" s="52">
        <v>107.4</v>
      </c>
      <c r="H266" s="53">
        <f t="shared" si="0"/>
        <v>1</v>
      </c>
      <c r="I266" s="52">
        <f t="shared" si="1"/>
        <v>107.4</v>
      </c>
      <c r="J266" s="42"/>
      <c r="K266" s="43">
        <v>635</v>
      </c>
      <c r="M266"/>
      <c r="N266"/>
    </row>
    <row r="267" spans="1:14" ht="14.25">
      <c r="A267" s="50" t="s">
        <v>1232</v>
      </c>
      <c r="B267" s="50" t="s">
        <v>1233</v>
      </c>
      <c r="C267" s="50"/>
      <c r="D267" s="51" t="s">
        <v>1234</v>
      </c>
      <c r="E267" s="51">
        <v>2.37</v>
      </c>
      <c r="F267" s="51" t="s">
        <v>26</v>
      </c>
      <c r="G267" s="52">
        <v>127.25</v>
      </c>
      <c r="H267" s="53">
        <f t="shared" si="0"/>
        <v>1</v>
      </c>
      <c r="I267" s="52">
        <f t="shared" si="1"/>
        <v>127.25</v>
      </c>
      <c r="J267" s="42"/>
      <c r="K267" s="43">
        <v>635</v>
      </c>
      <c r="M267"/>
      <c r="N267"/>
    </row>
    <row r="268" spans="1:14" ht="14.25">
      <c r="A268" s="50" t="s">
        <v>1235</v>
      </c>
      <c r="B268" s="50" t="s">
        <v>1236</v>
      </c>
      <c r="C268" s="50"/>
      <c r="D268" s="51" t="s">
        <v>1237</v>
      </c>
      <c r="E268" s="51">
        <v>3.08</v>
      </c>
      <c r="F268" s="51" t="s">
        <v>26</v>
      </c>
      <c r="G268" s="52">
        <v>161.5</v>
      </c>
      <c r="H268" s="53">
        <f t="shared" si="0"/>
        <v>1</v>
      </c>
      <c r="I268" s="52">
        <f t="shared" si="1"/>
        <v>161.5</v>
      </c>
      <c r="J268" s="42"/>
      <c r="K268" s="43">
        <v>635</v>
      </c>
      <c r="M268"/>
      <c r="N268"/>
    </row>
    <row r="269" spans="1:14" ht="14.25">
      <c r="A269" s="50" t="s">
        <v>1238</v>
      </c>
      <c r="B269" s="50" t="s">
        <v>1239</v>
      </c>
      <c r="C269" s="50"/>
      <c r="D269" s="51" t="s">
        <v>1240</v>
      </c>
      <c r="E269" s="51">
        <v>4.96</v>
      </c>
      <c r="F269" s="51" t="s">
        <v>26</v>
      </c>
      <c r="G269" s="52">
        <v>210.05</v>
      </c>
      <c r="H269" s="53">
        <f t="shared" si="0"/>
        <v>1</v>
      </c>
      <c r="I269" s="52">
        <f t="shared" si="1"/>
        <v>210.05</v>
      </c>
      <c r="J269" s="42"/>
      <c r="K269" s="43">
        <v>635</v>
      </c>
      <c r="M269"/>
      <c r="N269"/>
    </row>
    <row r="270" spans="1:14" ht="14.25">
      <c r="A270" s="50" t="s">
        <v>1241</v>
      </c>
      <c r="B270" s="50" t="s">
        <v>1242</v>
      </c>
      <c r="C270" s="50"/>
      <c r="D270" s="51" t="s">
        <v>1243</v>
      </c>
      <c r="E270" s="51">
        <v>7.95</v>
      </c>
      <c r="F270" s="51" t="s">
        <v>26</v>
      </c>
      <c r="G270" s="52">
        <v>336.5</v>
      </c>
      <c r="H270" s="53">
        <f t="shared" si="0"/>
        <v>1</v>
      </c>
      <c r="I270" s="52">
        <f t="shared" si="1"/>
        <v>336.5</v>
      </c>
      <c r="J270" s="42"/>
      <c r="K270" s="43">
        <v>635</v>
      </c>
      <c r="M270"/>
      <c r="N270"/>
    </row>
    <row r="271" spans="1:14" ht="14.25">
      <c r="A271" s="50" t="s">
        <v>1244</v>
      </c>
      <c r="B271" s="50" t="s">
        <v>1245</v>
      </c>
      <c r="C271" s="50"/>
      <c r="D271" s="51" t="s">
        <v>1246</v>
      </c>
      <c r="E271" s="51">
        <v>14</v>
      </c>
      <c r="F271" s="51" t="s">
        <v>26</v>
      </c>
      <c r="G271" s="52">
        <v>645.8000000000001</v>
      </c>
      <c r="H271" s="53">
        <f t="shared" si="0"/>
        <v>1</v>
      </c>
      <c r="I271" s="52">
        <f t="shared" si="1"/>
        <v>645.8000000000001</v>
      </c>
      <c r="J271" s="42"/>
      <c r="K271" s="43">
        <v>635</v>
      </c>
      <c r="M271"/>
      <c r="N271"/>
    </row>
    <row r="272" spans="1:14" ht="14.25">
      <c r="A272" s="50" t="s">
        <v>1247</v>
      </c>
      <c r="B272" s="50" t="s">
        <v>1248</v>
      </c>
      <c r="C272" s="50"/>
      <c r="D272" s="51" t="s">
        <v>1249</v>
      </c>
      <c r="E272" s="51">
        <v>3.08</v>
      </c>
      <c r="F272" s="51" t="s">
        <v>26</v>
      </c>
      <c r="G272" s="52">
        <v>161.5</v>
      </c>
      <c r="H272" s="53">
        <f t="shared" si="0"/>
        <v>1</v>
      </c>
      <c r="I272" s="52">
        <f t="shared" si="1"/>
        <v>161.5</v>
      </c>
      <c r="J272" s="42"/>
      <c r="K272" s="43">
        <v>635</v>
      </c>
      <c r="M272"/>
      <c r="N272"/>
    </row>
    <row r="273" spans="1:14" ht="14.25">
      <c r="A273" s="50" t="s">
        <v>1250</v>
      </c>
      <c r="B273" s="50" t="s">
        <v>1251</v>
      </c>
      <c r="C273" s="50"/>
      <c r="D273" s="51" t="s">
        <v>1252</v>
      </c>
      <c r="E273" s="51">
        <v>0.01</v>
      </c>
      <c r="F273" s="51" t="s">
        <v>26</v>
      </c>
      <c r="G273" s="52">
        <v>30.450000000000003</v>
      </c>
      <c r="H273" s="53">
        <f t="shared" si="0"/>
        <v>1</v>
      </c>
      <c r="I273" s="52">
        <f t="shared" si="1"/>
        <v>30.45</v>
      </c>
      <c r="J273" s="42"/>
      <c r="K273" s="43">
        <v>635</v>
      </c>
      <c r="M273"/>
      <c r="N273"/>
    </row>
    <row r="274" spans="1:14" ht="14.25">
      <c r="A274" s="50" t="s">
        <v>1253</v>
      </c>
      <c r="B274" s="50" t="s">
        <v>1254</v>
      </c>
      <c r="C274" s="50"/>
      <c r="D274" s="51" t="s">
        <v>1255</v>
      </c>
      <c r="E274" s="51">
        <v>0.01</v>
      </c>
      <c r="F274" s="51" t="s">
        <v>26</v>
      </c>
      <c r="G274" s="52">
        <v>33.75</v>
      </c>
      <c r="H274" s="53">
        <f t="shared" si="0"/>
        <v>1</v>
      </c>
      <c r="I274" s="52">
        <f t="shared" si="1"/>
        <v>33.75</v>
      </c>
      <c r="J274" s="42"/>
      <c r="K274" s="43">
        <v>635</v>
      </c>
      <c r="M274"/>
      <c r="N274"/>
    </row>
    <row r="275" spans="1:14" ht="14.25">
      <c r="A275" s="50" t="s">
        <v>1256</v>
      </c>
      <c r="B275" s="50" t="s">
        <v>1257</v>
      </c>
      <c r="C275" s="50"/>
      <c r="D275" s="51" t="s">
        <v>1258</v>
      </c>
      <c r="E275" s="51">
        <v>0.02</v>
      </c>
      <c r="F275" s="51" t="s">
        <v>26</v>
      </c>
      <c r="G275" s="52">
        <v>33.75</v>
      </c>
      <c r="H275" s="53">
        <f t="shared" si="0"/>
        <v>1</v>
      </c>
      <c r="I275" s="52">
        <f t="shared" si="1"/>
        <v>33.75</v>
      </c>
      <c r="J275" s="42"/>
      <c r="K275" s="43">
        <v>635</v>
      </c>
      <c r="M275"/>
      <c r="N275"/>
    </row>
    <row r="276" spans="1:14" ht="14.25">
      <c r="A276" s="50" t="s">
        <v>1259</v>
      </c>
      <c r="B276" s="50" t="s">
        <v>1260</v>
      </c>
      <c r="C276" s="50"/>
      <c r="D276" s="51" t="s">
        <v>1261</v>
      </c>
      <c r="E276" s="51">
        <v>0.03</v>
      </c>
      <c r="F276" s="51" t="s">
        <v>26</v>
      </c>
      <c r="G276" s="52">
        <v>40.5</v>
      </c>
      <c r="H276" s="53">
        <f t="shared" si="0"/>
        <v>1</v>
      </c>
      <c r="I276" s="52">
        <f t="shared" si="1"/>
        <v>40.5</v>
      </c>
      <c r="J276" s="42"/>
      <c r="K276" s="43">
        <v>635</v>
      </c>
      <c r="M276"/>
      <c r="N276"/>
    </row>
    <row r="277" spans="1:14" ht="14.25">
      <c r="A277" s="50" t="s">
        <v>1262</v>
      </c>
      <c r="B277" s="50" t="s">
        <v>1263</v>
      </c>
      <c r="C277" s="50"/>
      <c r="D277" s="51" t="s">
        <v>1264</v>
      </c>
      <c r="E277" s="51">
        <v>0.05</v>
      </c>
      <c r="F277" s="51" t="s">
        <v>26</v>
      </c>
      <c r="G277" s="52">
        <v>47.25</v>
      </c>
      <c r="H277" s="53">
        <f t="shared" si="0"/>
        <v>1</v>
      </c>
      <c r="I277" s="52">
        <f t="shared" si="1"/>
        <v>47.25</v>
      </c>
      <c r="J277" s="42"/>
      <c r="K277" s="43">
        <v>635</v>
      </c>
      <c r="M277"/>
      <c r="N277"/>
    </row>
    <row r="278" spans="1:14" ht="14.25">
      <c r="A278" s="50" t="s">
        <v>1265</v>
      </c>
      <c r="B278" s="50" t="s">
        <v>1266</v>
      </c>
      <c r="C278" s="50"/>
      <c r="D278" s="51" t="s">
        <v>1267</v>
      </c>
      <c r="E278" s="51">
        <v>0.08</v>
      </c>
      <c r="F278" s="51" t="s">
        <v>26</v>
      </c>
      <c r="G278" s="52">
        <v>62.45</v>
      </c>
      <c r="H278" s="53">
        <f t="shared" si="0"/>
        <v>1</v>
      </c>
      <c r="I278" s="52">
        <f t="shared" si="1"/>
        <v>62.45</v>
      </c>
      <c r="J278" s="42"/>
      <c r="K278" s="43">
        <v>635</v>
      </c>
      <c r="M278"/>
      <c r="N278"/>
    </row>
    <row r="279" spans="1:14" ht="14.25">
      <c r="A279" s="50" t="s">
        <v>1268</v>
      </c>
      <c r="B279" s="50" t="s">
        <v>1269</v>
      </c>
      <c r="C279" s="50"/>
      <c r="D279" s="51" t="s">
        <v>1270</v>
      </c>
      <c r="E279" s="51">
        <v>0.11</v>
      </c>
      <c r="F279" s="51" t="s">
        <v>26</v>
      </c>
      <c r="G279" s="52">
        <v>80.95</v>
      </c>
      <c r="H279" s="53">
        <f t="shared" si="0"/>
        <v>1</v>
      </c>
      <c r="I279" s="52">
        <f t="shared" si="1"/>
        <v>80.95</v>
      </c>
      <c r="J279" s="42"/>
      <c r="K279" s="43">
        <v>635</v>
      </c>
      <c r="M279"/>
      <c r="N279"/>
    </row>
    <row r="280" spans="1:14" ht="14.25">
      <c r="A280" s="50" t="s">
        <v>1271</v>
      </c>
      <c r="B280" s="50" t="s">
        <v>1272</v>
      </c>
      <c r="C280" s="50"/>
      <c r="D280" s="51" t="s">
        <v>1273</v>
      </c>
      <c r="E280" s="51">
        <v>0.14</v>
      </c>
      <c r="F280" s="51" t="s">
        <v>26</v>
      </c>
      <c r="G280" s="52">
        <v>91</v>
      </c>
      <c r="H280" s="53">
        <f t="shared" si="0"/>
        <v>1</v>
      </c>
      <c r="I280" s="52">
        <f t="shared" si="1"/>
        <v>91</v>
      </c>
      <c r="J280" s="42"/>
      <c r="K280" s="43">
        <v>635</v>
      </c>
      <c r="M280"/>
      <c r="N280"/>
    </row>
    <row r="281" spans="1:14" ht="14.25">
      <c r="A281" s="50" t="s">
        <v>1274</v>
      </c>
      <c r="B281" s="50" t="s">
        <v>1275</v>
      </c>
      <c r="C281" s="50"/>
      <c r="D281" s="51" t="s">
        <v>1276</v>
      </c>
      <c r="E281" s="51">
        <v>0.23</v>
      </c>
      <c r="F281" s="51" t="s">
        <v>26</v>
      </c>
      <c r="G281" s="52">
        <v>115.55000000000001</v>
      </c>
      <c r="H281" s="53">
        <f t="shared" si="0"/>
        <v>1</v>
      </c>
      <c r="I281" s="52">
        <f t="shared" si="1"/>
        <v>115.55</v>
      </c>
      <c r="J281" s="42"/>
      <c r="K281" s="43">
        <v>635</v>
      </c>
      <c r="M281"/>
      <c r="N281"/>
    </row>
    <row r="282" spans="1:14" ht="14.25">
      <c r="A282" s="50" t="s">
        <v>1277</v>
      </c>
      <c r="B282" s="50" t="s">
        <v>1278</v>
      </c>
      <c r="C282" s="50"/>
      <c r="D282" s="51" t="s">
        <v>1279</v>
      </c>
      <c r="E282" s="51">
        <v>0.38</v>
      </c>
      <c r="F282" s="51" t="s">
        <v>26</v>
      </c>
      <c r="G282" s="52">
        <v>112.25</v>
      </c>
      <c r="H282" s="53">
        <f t="shared" si="0"/>
        <v>1</v>
      </c>
      <c r="I282" s="52">
        <f t="shared" si="1"/>
        <v>112.25</v>
      </c>
      <c r="J282" s="42"/>
      <c r="K282" s="43">
        <v>635</v>
      </c>
      <c r="M282"/>
      <c r="N282"/>
    </row>
    <row r="283" spans="1:14" ht="14.25">
      <c r="A283" s="50" t="s">
        <v>1280</v>
      </c>
      <c r="B283" s="50" t="s">
        <v>1281</v>
      </c>
      <c r="C283" s="50"/>
      <c r="D283" s="51" t="s">
        <v>1282</v>
      </c>
      <c r="E283" s="51">
        <v>0.5</v>
      </c>
      <c r="F283" s="51" t="s">
        <v>26</v>
      </c>
      <c r="G283" s="52">
        <v>273.75</v>
      </c>
      <c r="H283" s="53">
        <f t="shared" si="0"/>
        <v>1</v>
      </c>
      <c r="I283" s="52">
        <f t="shared" si="1"/>
        <v>273.75</v>
      </c>
      <c r="J283" s="42"/>
      <c r="K283" s="43">
        <v>635</v>
      </c>
      <c r="M283"/>
      <c r="N283"/>
    </row>
    <row r="284" spans="1:14" ht="14.25">
      <c r="A284" s="50" t="s">
        <v>1283</v>
      </c>
      <c r="B284" s="50" t="s">
        <v>1284</v>
      </c>
      <c r="C284" s="50"/>
      <c r="D284" s="51" t="s">
        <v>1285</v>
      </c>
      <c r="E284" s="51">
        <v>0.68</v>
      </c>
      <c r="F284" s="51" t="s">
        <v>26</v>
      </c>
      <c r="G284" s="52">
        <v>571.6</v>
      </c>
      <c r="H284" s="53">
        <f t="shared" si="0"/>
        <v>1</v>
      </c>
      <c r="I284" s="52">
        <f t="shared" si="1"/>
        <v>571.6</v>
      </c>
      <c r="J284" s="42"/>
      <c r="K284" s="43">
        <v>635</v>
      </c>
      <c r="M284"/>
      <c r="N284"/>
    </row>
    <row r="285" spans="1:14" ht="14.25">
      <c r="A285" s="50" t="s">
        <v>1286</v>
      </c>
      <c r="B285" s="50" t="s">
        <v>1287</v>
      </c>
      <c r="C285" s="50"/>
      <c r="D285" s="51" t="s">
        <v>1288</v>
      </c>
      <c r="E285" s="51">
        <v>0.94</v>
      </c>
      <c r="F285" s="51" t="s">
        <v>26</v>
      </c>
      <c r="G285" s="52">
        <v>100.2</v>
      </c>
      <c r="H285" s="53">
        <f t="shared" si="0"/>
        <v>1</v>
      </c>
      <c r="I285" s="52">
        <f t="shared" si="1"/>
        <v>100.2</v>
      </c>
      <c r="J285" s="42"/>
      <c r="K285" s="43">
        <v>635</v>
      </c>
      <c r="M285"/>
      <c r="N285"/>
    </row>
    <row r="286" spans="1:14" ht="14.25">
      <c r="A286" s="50" t="s">
        <v>1289</v>
      </c>
      <c r="B286" s="50" t="s">
        <v>1290</v>
      </c>
      <c r="C286" s="50"/>
      <c r="D286" s="51" t="s">
        <v>1291</v>
      </c>
      <c r="E286" s="51">
        <v>1.51</v>
      </c>
      <c r="F286" s="51" t="s">
        <v>26</v>
      </c>
      <c r="G286" s="52">
        <v>136.55</v>
      </c>
      <c r="H286" s="53">
        <f t="shared" si="0"/>
        <v>1</v>
      </c>
      <c r="I286" s="52">
        <f t="shared" si="1"/>
        <v>136.55</v>
      </c>
      <c r="J286" s="42"/>
      <c r="K286" s="43">
        <v>635</v>
      </c>
      <c r="M286"/>
      <c r="N286"/>
    </row>
    <row r="287" spans="1:14" ht="14.25">
      <c r="A287" s="50" t="s">
        <v>1292</v>
      </c>
      <c r="B287" s="50" t="s">
        <v>1293</v>
      </c>
      <c r="C287" s="50"/>
      <c r="D287" s="51" t="s">
        <v>1294</v>
      </c>
      <c r="E287" s="51">
        <v>2.24</v>
      </c>
      <c r="F287" s="51" t="s">
        <v>26</v>
      </c>
      <c r="G287" s="52">
        <v>153</v>
      </c>
      <c r="H287" s="53">
        <f t="shared" si="0"/>
        <v>1</v>
      </c>
      <c r="I287" s="52">
        <f t="shared" si="1"/>
        <v>153</v>
      </c>
      <c r="J287" s="42"/>
      <c r="K287" s="43">
        <v>635</v>
      </c>
      <c r="M287"/>
      <c r="N287"/>
    </row>
    <row r="288" spans="1:14" ht="14.25">
      <c r="A288" s="50" t="s">
        <v>1295</v>
      </c>
      <c r="B288" s="50" t="s">
        <v>1296</v>
      </c>
      <c r="C288" s="50"/>
      <c r="D288" s="51" t="s">
        <v>1297</v>
      </c>
      <c r="E288" s="51">
        <v>3.98</v>
      </c>
      <c r="F288" s="51" t="s">
        <v>26</v>
      </c>
      <c r="G288" s="52">
        <v>180.4</v>
      </c>
      <c r="H288" s="53">
        <f t="shared" si="0"/>
        <v>1</v>
      </c>
      <c r="I288" s="52">
        <f t="shared" si="1"/>
        <v>180.4</v>
      </c>
      <c r="J288" s="42"/>
      <c r="K288" s="43">
        <v>635</v>
      </c>
      <c r="M288"/>
      <c r="N288"/>
    </row>
    <row r="289" spans="1:14" ht="14.25">
      <c r="A289" s="50" t="s">
        <v>1298</v>
      </c>
      <c r="B289" s="50" t="s">
        <v>1299</v>
      </c>
      <c r="C289" s="50"/>
      <c r="D289" s="51" t="s">
        <v>1300</v>
      </c>
      <c r="E289" s="51">
        <v>4.12</v>
      </c>
      <c r="F289" s="51" t="s">
        <v>26</v>
      </c>
      <c r="G289" s="52">
        <v>216.3</v>
      </c>
      <c r="H289" s="53">
        <f t="shared" si="0"/>
        <v>1</v>
      </c>
      <c r="I289" s="52">
        <f t="shared" si="1"/>
        <v>216.3</v>
      </c>
      <c r="J289" s="42"/>
      <c r="K289" s="43">
        <v>635</v>
      </c>
      <c r="M289"/>
      <c r="N289"/>
    </row>
    <row r="290" spans="1:14" ht="14.25">
      <c r="A290" s="50" t="s">
        <v>1301</v>
      </c>
      <c r="B290" s="50" t="s">
        <v>1302</v>
      </c>
      <c r="C290" s="50"/>
      <c r="D290" s="51" t="s">
        <v>1303</v>
      </c>
      <c r="E290" s="51">
        <v>6.75</v>
      </c>
      <c r="F290" s="51" t="s">
        <v>26</v>
      </c>
      <c r="G290" s="52">
        <v>349.35</v>
      </c>
      <c r="H290" s="53">
        <f t="shared" si="0"/>
        <v>1</v>
      </c>
      <c r="I290" s="52">
        <f t="shared" si="1"/>
        <v>349.35</v>
      </c>
      <c r="J290" s="42"/>
      <c r="K290" s="43">
        <v>635</v>
      </c>
      <c r="M290"/>
      <c r="N290"/>
    </row>
    <row r="291" spans="1:14" ht="14.25">
      <c r="A291" s="50" t="s">
        <v>1304</v>
      </c>
      <c r="B291" s="50" t="s">
        <v>1305</v>
      </c>
      <c r="C291" s="50"/>
      <c r="D291" s="51" t="s">
        <v>1306</v>
      </c>
      <c r="E291" s="51">
        <v>7.92</v>
      </c>
      <c r="F291" s="51" t="s">
        <v>26</v>
      </c>
      <c r="G291" s="52">
        <v>401.5</v>
      </c>
      <c r="H291" s="53">
        <f t="shared" si="0"/>
        <v>1</v>
      </c>
      <c r="I291" s="52">
        <f t="shared" si="1"/>
        <v>401.5</v>
      </c>
      <c r="J291" s="42"/>
      <c r="K291" s="43">
        <v>635</v>
      </c>
      <c r="M291"/>
      <c r="N291"/>
    </row>
  </sheetData>
  <sheetProtection password="DD8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G6"/>
    <mergeCell ref="A7:C7"/>
    <mergeCell ref="F7:G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2022-05-23T20:39:22Z</dcterms:modified>
  <cp:category/>
  <cp:version/>
  <cp:contentType/>
  <cp:contentStatus/>
  <cp:revision>11</cp:revision>
</cp:coreProperties>
</file>