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ooved Adaptor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<sst xmlns="http://schemas.openxmlformats.org/spreadsheetml/2006/main" count="960" uniqueCount="727">
  <si>
    <t>EDMUND A. GRAY COMPANY  -  INTERACTIVE PRICING</t>
  </si>
  <si>
    <t>ENTER YOUR MULTIPLIER(S) HERE</t>
  </si>
  <si>
    <t>STEEL GROOVED ADAPTOR NIPPLES</t>
  </si>
  <si>
    <t>BLACK</t>
  </si>
  <si>
    <t>Black, Schedule 40, (Welded) GROOVED</t>
  </si>
  <si>
    <t>(VICTAULIC STYLE: OGS) CUT GROOVE</t>
  </si>
  <si>
    <t>SHEET #</t>
  </si>
  <si>
    <t>GAN-0622</t>
  </si>
  <si>
    <t>Supersedes:   GAN-0821</t>
  </si>
  <si>
    <t>Effective Date:  06/06/2022</t>
  </si>
  <si>
    <t>MULTIPLIER IS FOR SCHEDULE 40 WELDED PIPE</t>
  </si>
  <si>
    <t>Please visit https://www.eagray.com/resources/certs/pcs.html for applicable Policies &amp; Conditions of Sale.</t>
  </si>
  <si>
    <t xml:space="preserve"> CONTACT US FOR OTHER MATERIALS &amp; SCHEDULES</t>
  </si>
  <si>
    <t>Any item with a List price of .05 OR LESS is considered POA. Please call for pricing.</t>
  </si>
  <si>
    <t>ROLL GROOVING ALSO AVAILABLE !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</si>
  <si>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</si>
  <si>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</si>
  <si>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</si>
  <si>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</si>
  <si>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</si>
  <si>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</si>
  <si>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</si>
  <si>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</si>
  <si>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</si>
  <si>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150-050090</t>
  </si>
  <si>
    <t>3/4" X  3"    BLK GOE X TOE</t>
  </si>
  <si>
    <t>675135151004</t>
  </si>
  <si>
    <t>1</t>
  </si>
  <si>
    <t>150-050130</t>
  </si>
  <si>
    <t>3/4" X  4"    BLK GOE X TOE</t>
  </si>
  <si>
    <t>675135151028</t>
  </si>
  <si>
    <t>150-050210</t>
  </si>
  <si>
    <t>3/4" X  6"    BLK GOE X TOE</t>
  </si>
  <si>
    <t>675135151042</t>
  </si>
  <si>
    <t>150-050290</t>
  </si>
  <si>
    <t>3/4" X  8"    BLK GOE X TOE</t>
  </si>
  <si>
    <t>675135151066</t>
  </si>
  <si>
    <t>150-050370</t>
  </si>
  <si>
    <t>3/4" X 10"    BLK GOE X TOE</t>
  </si>
  <si>
    <t>675135151080</t>
  </si>
  <si>
    <t>150-050450</t>
  </si>
  <si>
    <t>3/4" X 12"    BLK GOE X TOE</t>
  </si>
  <si>
    <t>675135151103</t>
  </si>
  <si>
    <t>150-060090</t>
  </si>
  <si>
    <t>1" X  3"    BLK GOE X TOE</t>
  </si>
  <si>
    <t>675135151141</t>
  </si>
  <si>
    <t>150-060130</t>
  </si>
  <si>
    <t>1" X  4"    BLK GOE X TOE</t>
  </si>
  <si>
    <t>675135151165</t>
  </si>
  <si>
    <t>150-060210</t>
  </si>
  <si>
    <t>1" X  6"    BLK GOE X TOE</t>
  </si>
  <si>
    <t>675135151202</t>
  </si>
  <si>
    <t>150-060290</t>
  </si>
  <si>
    <t>1" X  8"    BLK GOE X TOE</t>
  </si>
  <si>
    <t>675135151226</t>
  </si>
  <si>
    <t>150-060370</t>
  </si>
  <si>
    <t>1" X 10"    BLK GOE X TOE</t>
  </si>
  <si>
    <t>675135151240</t>
  </si>
  <si>
    <t>150-060450</t>
  </si>
  <si>
    <t>1" X 12"    BLK GOE X TOE</t>
  </si>
  <si>
    <t>675135151264</t>
  </si>
  <si>
    <t>150-070090</t>
  </si>
  <si>
    <t>1-1/4" X  3"    BLK GOE X TOE</t>
  </si>
  <si>
    <t>675135151301</t>
  </si>
  <si>
    <t>150-070130</t>
  </si>
  <si>
    <t>1-1/4" X  4"    BLK GOE X TOE</t>
  </si>
  <si>
    <t>675135151325</t>
  </si>
  <si>
    <t>150-070210</t>
  </si>
  <si>
    <t>1-1/4" X  6"    BLK GOE X TOE</t>
  </si>
  <si>
    <t>675135151349</t>
  </si>
  <si>
    <t>150-070290</t>
  </si>
  <si>
    <t>1-1/4" X  8"    BLK GOE X TOE</t>
  </si>
  <si>
    <t>675135151363</t>
  </si>
  <si>
    <t>150-070370</t>
  </si>
  <si>
    <t>1-1/4" X 10"    BLK GOE X TOE</t>
  </si>
  <si>
    <t>675135151387</t>
  </si>
  <si>
    <t>150-070450</t>
  </si>
  <si>
    <t>1-1/4" X 12"    BLK GOE X TOE</t>
  </si>
  <si>
    <t>675135151400</t>
  </si>
  <si>
    <t>150-080090</t>
  </si>
  <si>
    <t>1-1/2" X  3"    BLK GOE X TOE</t>
  </si>
  <si>
    <t>675135151448</t>
  </si>
  <si>
    <t>150-080130</t>
  </si>
  <si>
    <t>1-1/2" X  4"    BLK GOE X TOE</t>
  </si>
  <si>
    <t>675135151462</t>
  </si>
  <si>
    <t>150-080210</t>
  </si>
  <si>
    <t>1-1/2" X  6"    BLK GOE X TOE</t>
  </si>
  <si>
    <t>675135151509</t>
  </si>
  <si>
    <t>150-080290</t>
  </si>
  <si>
    <t>1-1/2" X  8"    BLK GOE X TOE</t>
  </si>
  <si>
    <t>675135151523</t>
  </si>
  <si>
    <t>150-080370</t>
  </si>
  <si>
    <t>1-1/2" X 10"    BLK GOE X TOE</t>
  </si>
  <si>
    <t>675135151547</t>
  </si>
  <si>
    <t>150-080450</t>
  </si>
  <si>
    <t>1-1/2" X 12"    BLK GOE X TOE</t>
  </si>
  <si>
    <t>675135151561</t>
  </si>
  <si>
    <t>150-090090</t>
  </si>
  <si>
    <t>2" X  3"    BLK GOE X TOE</t>
  </si>
  <si>
    <t>675135151608</t>
  </si>
  <si>
    <t>150-090130</t>
  </si>
  <si>
    <t>2" X  4"    BLK GOE X TOE</t>
  </si>
  <si>
    <t>675135151622</t>
  </si>
  <si>
    <t>150-090170</t>
  </si>
  <si>
    <t>2" X  5"    BLK GOE X TOE</t>
  </si>
  <si>
    <t>675135151646</t>
  </si>
  <si>
    <t>150-090210</t>
  </si>
  <si>
    <t>2" X  6"    BLK GOE X TOE</t>
  </si>
  <si>
    <t>675135151660</t>
  </si>
  <si>
    <t>150-090290</t>
  </si>
  <si>
    <t>2" X  8"    BLK GOE X TOE</t>
  </si>
  <si>
    <t>675135151684</t>
  </si>
  <si>
    <t>150-090370</t>
  </si>
  <si>
    <t>2" X 10"    BLK GOE X TOE</t>
  </si>
  <si>
    <t>675135151707</t>
  </si>
  <si>
    <t>150-090450</t>
  </si>
  <si>
    <t>2" X 12"    BLK GOE X TOE</t>
  </si>
  <si>
    <t>675135151721</t>
  </si>
  <si>
    <t>150-100090</t>
  </si>
  <si>
    <t>2-1/2" X  3"    BLK GOE X TOE</t>
  </si>
  <si>
    <t>675135151745</t>
  </si>
  <si>
    <t>150-100130</t>
  </si>
  <si>
    <t>2-1/2" X  4"    BLK GOE X TOE</t>
  </si>
  <si>
    <t>675135151769</t>
  </si>
  <si>
    <t>150-100170</t>
  </si>
  <si>
    <t>2-1/2" X  5"    BLK GOE X TOE</t>
  </si>
  <si>
    <t>675135151783</t>
  </si>
  <si>
    <t>150-100210</t>
  </si>
  <si>
    <t>2-1/2" X  6"    BLK GOE X TOE</t>
  </si>
  <si>
    <t>675135151806</t>
  </si>
  <si>
    <t>150-100290</t>
  </si>
  <si>
    <t>2-1/2" X  8"    BLK GOE X TOE</t>
  </si>
  <si>
    <t>675135151820</t>
  </si>
  <si>
    <t>150-100370</t>
  </si>
  <si>
    <t>2-1/2" X 10"    BLK GOE X TOE</t>
  </si>
  <si>
    <t>675135151844</t>
  </si>
  <si>
    <t>150-100450</t>
  </si>
  <si>
    <t>2-1/2" X 12"    BLK GOE X TOE</t>
  </si>
  <si>
    <t>675135151868</t>
  </si>
  <si>
    <t>150-110090</t>
  </si>
  <si>
    <t>3" X  3"    BLK GOE X TOE</t>
  </si>
  <si>
    <t>675135151882</t>
  </si>
  <si>
    <t>150-110130</t>
  </si>
  <si>
    <t>3" X  4"    BLK GOE X TOE</t>
  </si>
  <si>
    <t>675135151905</t>
  </si>
  <si>
    <t>150-110170</t>
  </si>
  <si>
    <t>3" X  5"    BLK GOE X TOE</t>
  </si>
  <si>
    <t>675135151929</t>
  </si>
  <si>
    <t>150-110210</t>
  </si>
  <si>
    <t>3" X  6"    BLK GOE X TOE</t>
  </si>
  <si>
    <t>675135151943</t>
  </si>
  <si>
    <t>150-110290</t>
  </si>
  <si>
    <t>3" X  8"    BLK GOE X TOE</t>
  </si>
  <si>
    <t>675135151967</t>
  </si>
  <si>
    <t>150-110370</t>
  </si>
  <si>
    <t>3" X 10"    BLK GOE X TOE</t>
  </si>
  <si>
    <t>675135151981</t>
  </si>
  <si>
    <t>150-110450</t>
  </si>
  <si>
    <t>3" X 12"    BLK GOE X TOE</t>
  </si>
  <si>
    <t>675135152001</t>
  </si>
  <si>
    <t>150-120130</t>
  </si>
  <si>
    <t>3-1/2" X  4"    BLK GOE X TOE</t>
  </si>
  <si>
    <t>675135152025</t>
  </si>
  <si>
    <t>150-120210</t>
  </si>
  <si>
    <t>3-1/2" X  6"    BLK GOE X TOE</t>
  </si>
  <si>
    <t>675135152049</t>
  </si>
  <si>
    <t>150-120290</t>
  </si>
  <si>
    <t>3-1/2" X  8"    BLK GOE X TOE</t>
  </si>
  <si>
    <t>675135152063</t>
  </si>
  <si>
    <t>150-120330</t>
  </si>
  <si>
    <t>3-1/2" X  9"    BLK GOE X TOE</t>
  </si>
  <si>
    <t>675135152087</t>
  </si>
  <si>
    <t>150-120370</t>
  </si>
  <si>
    <t>3-1/2" X 10"    BLK GOE X TOE</t>
  </si>
  <si>
    <t>675135152100</t>
  </si>
  <si>
    <t>150-120450</t>
  </si>
  <si>
    <t>3-1/2" X 12"    BLK GOE X TOE</t>
  </si>
  <si>
    <t>675135152124</t>
  </si>
  <si>
    <t>150-130130</t>
  </si>
  <si>
    <t>4" X  4"    BLK GOE X TOE</t>
  </si>
  <si>
    <t>675135152148</t>
  </si>
  <si>
    <t>150-130150</t>
  </si>
  <si>
    <t>4" X  4-1/2" BLK GOE X TOE</t>
  </si>
  <si>
    <t>675135152162</t>
  </si>
  <si>
    <t>150-130170</t>
  </si>
  <si>
    <t>4" X  5"    BLK GOE X TOE</t>
  </si>
  <si>
    <t>675135152186</t>
  </si>
  <si>
    <t>150-130210</t>
  </si>
  <si>
    <t>4" X  6"    BLK GOE X TOE</t>
  </si>
  <si>
    <t>675135152209</t>
  </si>
  <si>
    <t>150-130290</t>
  </si>
  <si>
    <t>4" X  8"    BLK GOE X TOE</t>
  </si>
  <si>
    <t>675135152223</t>
  </si>
  <si>
    <t>150-130370</t>
  </si>
  <si>
    <t>4" X 10"    BLK GOE X TOE</t>
  </si>
  <si>
    <t>675135152247</t>
  </si>
  <si>
    <t>150-130450</t>
  </si>
  <si>
    <t>4" X 12"    BLK GOE X TOE</t>
  </si>
  <si>
    <t>675135152261</t>
  </si>
  <si>
    <t>150-140130</t>
  </si>
  <si>
    <t>5" X  4"    BLK GOE X TOE</t>
  </si>
  <si>
    <t>675135152308</t>
  </si>
  <si>
    <t>150-140210</t>
  </si>
  <si>
    <t>5" X  6"    BLK GOE X TOE</t>
  </si>
  <si>
    <t>675135152322</t>
  </si>
  <si>
    <t>150-140290</t>
  </si>
  <si>
    <t>5" X  8"    BLK GOE X TOE</t>
  </si>
  <si>
    <t>675135152346</t>
  </si>
  <si>
    <t>150-140370</t>
  </si>
  <si>
    <t>5" X 10"    BLK GOE X TOE</t>
  </si>
  <si>
    <t>675135152360</t>
  </si>
  <si>
    <t>150-140450</t>
  </si>
  <si>
    <t>5" X 12"    BLK GOE X TOE</t>
  </si>
  <si>
    <t>675135152384</t>
  </si>
  <si>
    <t>150-150130</t>
  </si>
  <si>
    <t>6" X  4"    BLK GOE X TOE</t>
  </si>
  <si>
    <t>675135152421</t>
  </si>
  <si>
    <t>150-150210</t>
  </si>
  <si>
    <t>6" X  6"    BLK GOE X TOE</t>
  </si>
  <si>
    <t>675135152469</t>
  </si>
  <si>
    <t>150-150290</t>
  </si>
  <si>
    <t>6" X  8"    BLK GOE X TOE</t>
  </si>
  <si>
    <t>675135152483</t>
  </si>
  <si>
    <t>150-150370</t>
  </si>
  <si>
    <t>6" X 10"    BLK GOE X TOE</t>
  </si>
  <si>
    <t>675135152506</t>
  </si>
  <si>
    <t>150-150450</t>
  </si>
  <si>
    <t>6" X 12"    BLK GOE X TOE</t>
  </si>
  <si>
    <t>675135152520</t>
  </si>
  <si>
    <t>150-160210</t>
  </si>
  <si>
    <t>8" X  6"    BLK GOE X TOE</t>
  </si>
  <si>
    <t>675135152544</t>
  </si>
  <si>
    <t>150-160290</t>
  </si>
  <si>
    <t>8" X  8"    BLK GOE X TOE</t>
  </si>
  <si>
    <t>675135152568</t>
  </si>
  <si>
    <t>150-160370</t>
  </si>
  <si>
    <t>8" X 10"    BLK GOE X TOE</t>
  </si>
  <si>
    <t>675135152582</t>
  </si>
  <si>
    <t>150-160450</t>
  </si>
  <si>
    <t>8" X 12"    BLK GOE X TOE</t>
  </si>
  <si>
    <t>675135152605</t>
  </si>
  <si>
    <t>150-170130</t>
  </si>
  <si>
    <t>10" X  4"    BLK GOE X TOE</t>
  </si>
  <si>
    <t>675135152629</t>
  </si>
  <si>
    <t>150-170210</t>
  </si>
  <si>
    <t>10" X  6"    BLK GOE X TOE</t>
  </si>
  <si>
    <t>675135152643</t>
  </si>
  <si>
    <t>150-170290</t>
  </si>
  <si>
    <t>10" X  8"    BLK GOE X TOE</t>
  </si>
  <si>
    <t>675135152667</t>
  </si>
  <si>
    <t>150-170370</t>
  </si>
  <si>
    <t>10" X 10"    BLK GOE X TOE</t>
  </si>
  <si>
    <t>675135152681</t>
  </si>
  <si>
    <t>150-170450</t>
  </si>
  <si>
    <t>10" X 12"    BLK GOE X TOE</t>
  </si>
  <si>
    <t>675135152704</t>
  </si>
  <si>
    <t>150-180290</t>
  </si>
  <si>
    <t>12" X  8"    BLK GOE X TOE</t>
  </si>
  <si>
    <t>675135152728</t>
  </si>
  <si>
    <t>150-180370</t>
  </si>
  <si>
    <t>12" X 10"    BLK GOE X TOE</t>
  </si>
  <si>
    <t>675135152742</t>
  </si>
  <si>
    <t>150-180450</t>
  </si>
  <si>
    <t>12" X 12"    BLK GOE X TOE</t>
  </si>
  <si>
    <t>675135152766</t>
  </si>
  <si>
    <t>152-050090</t>
  </si>
  <si>
    <t>3/4" X  3"    BLK GOE X BOE</t>
  </si>
  <si>
    <t>675135152780</t>
  </si>
  <si>
    <t>152-050130</t>
  </si>
  <si>
    <t>3/4" X  4"    BLK GOE X BOE</t>
  </si>
  <si>
    <t>675135152803</t>
  </si>
  <si>
    <t>152-050210</t>
  </si>
  <si>
    <t>3/4" X  6"    BLK GOE X BOE</t>
  </si>
  <si>
    <t>675135152827</t>
  </si>
  <si>
    <t>152-050290</t>
  </si>
  <si>
    <t>3/4" X  8"    BLK GOE X BOE</t>
  </si>
  <si>
    <t>675135152841</t>
  </si>
  <si>
    <t>152-050370</t>
  </si>
  <si>
    <t>3/4" X 10"    BLK GOE X BOE</t>
  </si>
  <si>
    <t>675135152865</t>
  </si>
  <si>
    <t>152-050450</t>
  </si>
  <si>
    <t>3/4" X 12"    BLK GOE X BOE</t>
  </si>
  <si>
    <t>675135152889</t>
  </si>
  <si>
    <t>152-060090</t>
  </si>
  <si>
    <t>1" X  3"    BLK GOE X BOE</t>
  </si>
  <si>
    <t>675135152902</t>
  </si>
  <si>
    <t>152-060130</t>
  </si>
  <si>
    <t>1" X  4"    BLK GOE X BOE</t>
  </si>
  <si>
    <t>675135152926</t>
  </si>
  <si>
    <t>152-060210</t>
  </si>
  <si>
    <t>1" X  6"    BLK GOE X BOE</t>
  </si>
  <si>
    <t>675135152940</t>
  </si>
  <si>
    <t>152-060290</t>
  </si>
  <si>
    <t>1" X  8"    BLK GOE X BOE</t>
  </si>
  <si>
    <t>675135152964</t>
  </si>
  <si>
    <t>152-060370</t>
  </si>
  <si>
    <t>1" X 10"    BLK GOE X BOE</t>
  </si>
  <si>
    <t>675135152988</t>
  </si>
  <si>
    <t>152-060450</t>
  </si>
  <si>
    <t>1" X 12"    BLK GOE X BOE</t>
  </si>
  <si>
    <t>675135153008</t>
  </si>
  <si>
    <t>152-070130</t>
  </si>
  <si>
    <t>1-1/4" X  4"    BLK GOE X BOE</t>
  </si>
  <si>
    <t>675135153022</t>
  </si>
  <si>
    <t>152-070210</t>
  </si>
  <si>
    <t>1-1/4" X  6"    BLK GOE X BOE</t>
  </si>
  <si>
    <t>675135153046</t>
  </si>
  <si>
    <t>152-070290</t>
  </si>
  <si>
    <t>1-1/4" X  8"    BLK GOE X BOE</t>
  </si>
  <si>
    <t>675135153060</t>
  </si>
  <si>
    <t>152-070370</t>
  </si>
  <si>
    <t>1-1/4" X 10"    BLK GOE X BOE</t>
  </si>
  <si>
    <t>675135153084</t>
  </si>
  <si>
    <t>152-070450</t>
  </si>
  <si>
    <t>1-1/4" X 12"    BLK GOE X BOE</t>
  </si>
  <si>
    <t>675135153107</t>
  </si>
  <si>
    <t>152-080090</t>
  </si>
  <si>
    <t>1-1/2" X  3"    BLK GOE X BOE</t>
  </si>
  <si>
    <t>675135153121</t>
  </si>
  <si>
    <t>152-080130</t>
  </si>
  <si>
    <t>1-1/2" X  4"    BLK GOE X BOE</t>
  </si>
  <si>
    <t>675135153145</t>
  </si>
  <si>
    <t>152-080210</t>
  </si>
  <si>
    <t>1-1/2" X  6"    BLK GOE X BOE</t>
  </si>
  <si>
    <t>675135153169</t>
  </si>
  <si>
    <t>152-080290</t>
  </si>
  <si>
    <t>1-1/2" X  8"    BLK GOE X BOE</t>
  </si>
  <si>
    <t>675135153183</t>
  </si>
  <si>
    <t>152-080370</t>
  </si>
  <si>
    <t>1-1/2" X 10"    BLK GOE X BOE</t>
  </si>
  <si>
    <t>675135153206</t>
  </si>
  <si>
    <t>152-080450</t>
  </si>
  <si>
    <t>1-1/2" X 12"    BLK GOE X BOE</t>
  </si>
  <si>
    <t>675135153220</t>
  </si>
  <si>
    <t>152-090050</t>
  </si>
  <si>
    <t>2" X  2"    BLK GOE X BOE</t>
  </si>
  <si>
    <t>675135153244</t>
  </si>
  <si>
    <t>152-090090</t>
  </si>
  <si>
    <t>2" X  3"    BLK GOE X BOE</t>
  </si>
  <si>
    <t>675135153268</t>
  </si>
  <si>
    <t>152-090130</t>
  </si>
  <si>
    <t>2" X  4"    BLK GOE X BOE</t>
  </si>
  <si>
    <t>675135153282</t>
  </si>
  <si>
    <t>152-090170</t>
  </si>
  <si>
    <t>2" X  5"    BLK GOE X BOE</t>
  </si>
  <si>
    <t>675135153305</t>
  </si>
  <si>
    <t>152-090210</t>
  </si>
  <si>
    <t>2" X  6"    BLK GOE X BOE</t>
  </si>
  <si>
    <t>675135153329</t>
  </si>
  <si>
    <t>152-090290</t>
  </si>
  <si>
    <t>2" X  8"    BLK GOE X BOE</t>
  </si>
  <si>
    <t>675135153343</t>
  </si>
  <si>
    <t>152-090370</t>
  </si>
  <si>
    <t>2" X 10"    BLK GOE X BOE</t>
  </si>
  <si>
    <t>675135153367</t>
  </si>
  <si>
    <t>152-090450</t>
  </si>
  <si>
    <t>2" X 12"    BLK GOE X BOE</t>
  </si>
  <si>
    <t>675135153381</t>
  </si>
  <si>
    <t>152-100090</t>
  </si>
  <si>
    <t>2-1/2" X  3"    BLK GOE X BOE</t>
  </si>
  <si>
    <t>675135153404</t>
  </si>
  <si>
    <t>152-100130</t>
  </si>
  <si>
    <t>2-1/2" X  4"    BLK GOE X BOE</t>
  </si>
  <si>
    <t>675135153428</t>
  </si>
  <si>
    <t>152-100210</t>
  </si>
  <si>
    <t>2-1/2" X  6"    BLK GOE X BOE</t>
  </si>
  <si>
    <t>675135153442</t>
  </si>
  <si>
    <t>152-100290</t>
  </si>
  <si>
    <t>2-1/2" X  8"    BLK GOE X BOE</t>
  </si>
  <si>
    <t>675135153466</t>
  </si>
  <si>
    <t>152-100370</t>
  </si>
  <si>
    <t>2-1/2" X 10"    BLK GOE X BOE</t>
  </si>
  <si>
    <t>675135153480</t>
  </si>
  <si>
    <t>152-100450</t>
  </si>
  <si>
    <t>2-1/2" X 12"    BLK GOE X BOE</t>
  </si>
  <si>
    <t>675135153503</t>
  </si>
  <si>
    <t>152-110090</t>
  </si>
  <si>
    <t>3" X  3"    BLK GOE X BOE</t>
  </si>
  <si>
    <t>675135153527</t>
  </si>
  <si>
    <t>152-110130</t>
  </si>
  <si>
    <t>3" X  4"    BLK GOE X BOE</t>
  </si>
  <si>
    <t>675135153541</t>
  </si>
  <si>
    <t>152-110170</t>
  </si>
  <si>
    <t>3" X  5"    BLK GOE X BOE</t>
  </si>
  <si>
    <t>675135153565</t>
  </si>
  <si>
    <t>152-110210</t>
  </si>
  <si>
    <t>3" X  6"    BLK GOE X BOE</t>
  </si>
  <si>
    <t>675135153589</t>
  </si>
  <si>
    <t>152-110290</t>
  </si>
  <si>
    <t>3" X  8"    BLK GOE X BOE</t>
  </si>
  <si>
    <t>675135153602</t>
  </si>
  <si>
    <t>152-110370</t>
  </si>
  <si>
    <t>3" X 10"    BLK GOE X BOE</t>
  </si>
  <si>
    <t>675135153626</t>
  </si>
  <si>
    <t>152-110450</t>
  </si>
  <si>
    <t>3" X 12"    BLK GOE X BOE</t>
  </si>
  <si>
    <t>675135153640</t>
  </si>
  <si>
    <t>152-120130</t>
  </si>
  <si>
    <t>3-1/2" X  4"    BLK GOE X BOE</t>
  </si>
  <si>
    <t>675135153664</t>
  </si>
  <si>
    <t>152-120210</t>
  </si>
  <si>
    <t>3-1/2" X  6"    BLK GOE X BOE</t>
  </si>
  <si>
    <t>675135153688</t>
  </si>
  <si>
    <t>152-120290</t>
  </si>
  <si>
    <t>3-1/2" X  8"    BLK GOE X BOE</t>
  </si>
  <si>
    <t>675135153701</t>
  </si>
  <si>
    <t>152-120370</t>
  </si>
  <si>
    <t>3-1/2" X 10"    BLK GOE X BOE</t>
  </si>
  <si>
    <t>675135153725</t>
  </si>
  <si>
    <t>152-120450</t>
  </si>
  <si>
    <t>3-1/2" X 12"    BLK GOE X BOE</t>
  </si>
  <si>
    <t>675135153749</t>
  </si>
  <si>
    <t>152-130090</t>
  </si>
  <si>
    <t>4" X  3"    BLK GOE X BOE</t>
  </si>
  <si>
    <t>675135153763</t>
  </si>
  <si>
    <t>152-130130</t>
  </si>
  <si>
    <t>4" X  4"    BLK GOE X BOE</t>
  </si>
  <si>
    <t>675135153787</t>
  </si>
  <si>
    <t>152-130210</t>
  </si>
  <si>
    <t>4" X  6"    BLK GOE X BOE</t>
  </si>
  <si>
    <t>675135153800</t>
  </si>
  <si>
    <t>152-130290</t>
  </si>
  <si>
    <t>4" X  8"    BLK GOE X BOE</t>
  </si>
  <si>
    <t>675135153824</t>
  </si>
  <si>
    <t>152-130370</t>
  </si>
  <si>
    <t>4" X 10"    BLK GOE X BOE</t>
  </si>
  <si>
    <t>675135153848</t>
  </si>
  <si>
    <t>152-130450</t>
  </si>
  <si>
    <t>4" X 12"    BLK GOE X BOE</t>
  </si>
  <si>
    <t>675135153862</t>
  </si>
  <si>
    <t>152-140090</t>
  </si>
  <si>
    <t>5" X  3"    BLK GOE X BOE</t>
  </si>
  <si>
    <t>675135153886</t>
  </si>
  <si>
    <t>152-140130</t>
  </si>
  <si>
    <t>5" X  4"    BLK GOE X BOE</t>
  </si>
  <si>
    <t>675135153909</t>
  </si>
  <si>
    <t>152-140210</t>
  </si>
  <si>
    <t>5" X  6"    BLK GOE X BOE</t>
  </si>
  <si>
    <t>675135153947</t>
  </si>
  <si>
    <t>152-140250</t>
  </si>
  <si>
    <t>5" X  7"    BLK GOE X BOE</t>
  </si>
  <si>
    <t>675135153961</t>
  </si>
  <si>
    <t>152-140290</t>
  </si>
  <si>
    <t>5" X  8"    BLK GOE X BOE</t>
  </si>
  <si>
    <t>675135153985</t>
  </si>
  <si>
    <t>152-140370</t>
  </si>
  <si>
    <t>5" X 10"    BLK GOE X BOE</t>
  </si>
  <si>
    <t>675135154005</t>
  </si>
  <si>
    <t>152-140450</t>
  </si>
  <si>
    <t>5" X 12"    BLK GOE X BOE</t>
  </si>
  <si>
    <t>675135154029</t>
  </si>
  <si>
    <t>152-150090</t>
  </si>
  <si>
    <t>6" X  3"    BLK GOE X BOE</t>
  </si>
  <si>
    <t>675135154043</t>
  </si>
  <si>
    <t>152-150170</t>
  </si>
  <si>
    <t>6" X  5"    BLK GOE X BOE</t>
  </si>
  <si>
    <t>675135154067</t>
  </si>
  <si>
    <t>152-150210</t>
  </si>
  <si>
    <t>6" X  6"    BLK GOE X BOE</t>
  </si>
  <si>
    <t>675135154081</t>
  </si>
  <si>
    <t>152-150290</t>
  </si>
  <si>
    <t>6" X  8"    BLK GOE X BOE</t>
  </si>
  <si>
    <t>675135154104</t>
  </si>
  <si>
    <t>152-150370</t>
  </si>
  <si>
    <t>6" X 10"    BLK GOE X BOE</t>
  </si>
  <si>
    <t>675135154128</t>
  </si>
  <si>
    <t>152-150450</t>
  </si>
  <si>
    <t>6" X 12"    BLK GOE X BOE</t>
  </si>
  <si>
    <t>675135154142</t>
  </si>
  <si>
    <t>152-160170</t>
  </si>
  <si>
    <t>8" X  5"    BLK GOE X BOE</t>
  </si>
  <si>
    <t>675135154166</t>
  </si>
  <si>
    <t>152-160210</t>
  </si>
  <si>
    <t>8" X  6"    BLK GOE X BOE</t>
  </si>
  <si>
    <t>675135154180</t>
  </si>
  <si>
    <t>152-160290</t>
  </si>
  <si>
    <t>8" X  8"    BLK GOE X BOE</t>
  </si>
  <si>
    <t>675135154203</t>
  </si>
  <si>
    <t>152-160370</t>
  </si>
  <si>
    <t>8" X 10"    BLK GOE X BOE</t>
  </si>
  <si>
    <t>675135154227</t>
  </si>
  <si>
    <t>152-160450</t>
  </si>
  <si>
    <t>8" X 12"    BLK GOE X BOE</t>
  </si>
  <si>
    <t>675135154241</t>
  </si>
  <si>
    <t>152-170210</t>
  </si>
  <si>
    <t>10" X  6"    BLK GOE X BOE</t>
  </si>
  <si>
    <t>675135154265</t>
  </si>
  <si>
    <t>152-170290</t>
  </si>
  <si>
    <t>10" X  8"    BLK GOE X BOE</t>
  </si>
  <si>
    <t>675135154289</t>
  </si>
  <si>
    <t>152-170370</t>
  </si>
  <si>
    <t>10" X 10"    BLK GOE X BOE</t>
  </si>
  <si>
    <t>675135154302</t>
  </si>
  <si>
    <t>152-170450</t>
  </si>
  <si>
    <t>10" X 12"    BLK GOE X BOE</t>
  </si>
  <si>
    <t>675135154326</t>
  </si>
  <si>
    <t>152-180210</t>
  </si>
  <si>
    <t>12" X  6"    BLK GOE X BOE</t>
  </si>
  <si>
    <t>675135154340</t>
  </si>
  <si>
    <t>152-180290</t>
  </si>
  <si>
    <t>12" X  8"    BLK GOE X BOE</t>
  </si>
  <si>
    <t>675135154364</t>
  </si>
  <si>
    <t>152-180370</t>
  </si>
  <si>
    <t>12" X 10"    BLK GOE X BOE</t>
  </si>
  <si>
    <t>675135154388</t>
  </si>
  <si>
    <t>152-180450</t>
  </si>
  <si>
    <t>12" X 12"    BLK GOE X BOE</t>
  </si>
  <si>
    <t>675135154401</t>
  </si>
  <si>
    <t>153-050090</t>
  </si>
  <si>
    <t>3/4" X  3"      BLK STD GBE</t>
  </si>
  <si>
    <t>675135154425</t>
  </si>
  <si>
    <t>153-050130</t>
  </si>
  <si>
    <t>3/4" X  4"      BLK STD GBE</t>
  </si>
  <si>
    <t>675135154449</t>
  </si>
  <si>
    <t>153-050210</t>
  </si>
  <si>
    <t>3/4" X  6"      BLK STD GBE</t>
  </si>
  <si>
    <t>675135154463</t>
  </si>
  <si>
    <t>153-050290</t>
  </si>
  <si>
    <t>3/4" X  8"      BLK STD GBE</t>
  </si>
  <si>
    <t>675135154487</t>
  </si>
  <si>
    <t>153-050370</t>
  </si>
  <si>
    <t>3/4" X 10"      BLK STD GBE</t>
  </si>
  <si>
    <t>675135154500</t>
  </si>
  <si>
    <t>153-050450</t>
  </si>
  <si>
    <t>3/4" X 12"      BLK STD GBE</t>
  </si>
  <si>
    <t>675135154524</t>
  </si>
  <si>
    <t>153-060090</t>
  </si>
  <si>
    <t>1" X  3"      BLK STD GBE</t>
  </si>
  <si>
    <t>675135154548</t>
  </si>
  <si>
    <t>153-060130</t>
  </si>
  <si>
    <t>1" X  4"      BLK STD GBE</t>
  </si>
  <si>
    <t>675135154562</t>
  </si>
  <si>
    <t>153-060210</t>
  </si>
  <si>
    <t>1" X  6"      BLK STD GBE</t>
  </si>
  <si>
    <t>675135154586</t>
  </si>
  <si>
    <t>153-060290</t>
  </si>
  <si>
    <t>1" X  8"      BLK STD GBE</t>
  </si>
  <si>
    <t>675135154609</t>
  </si>
  <si>
    <t>153-060370</t>
  </si>
  <si>
    <t>1" X 10"      BLK STD GBE</t>
  </si>
  <si>
    <t>675135154623</t>
  </si>
  <si>
    <t>153-060450</t>
  </si>
  <si>
    <t>1" X 12"      BLK STD GBE</t>
  </si>
  <si>
    <t>675135154647</t>
  </si>
  <si>
    <t>153-070130</t>
  </si>
  <si>
    <t>1-1/4" X  4"      BLK STD GBE</t>
  </si>
  <si>
    <t>675135154661</t>
  </si>
  <si>
    <t>153-070210</t>
  </si>
  <si>
    <t>1-1/4" X  6"      BLK STD GBE</t>
  </si>
  <si>
    <t>675135154685</t>
  </si>
  <si>
    <t>153-070290</t>
  </si>
  <si>
    <t>1-1/4" X  8"      BLK STD GBE</t>
  </si>
  <si>
    <t>675135154708</t>
  </si>
  <si>
    <t>153-070370</t>
  </si>
  <si>
    <t>1-1/4" X 10"      BLK STD GBE</t>
  </si>
  <si>
    <t>675135154722</t>
  </si>
  <si>
    <t>153-070450</t>
  </si>
  <si>
    <t>1-1/4" X 12"      BLK STD GBE</t>
  </si>
  <si>
    <t>675135154746</t>
  </si>
  <si>
    <t>153-080130</t>
  </si>
  <si>
    <t>1-1/2" X  4"      BLK STD GBE</t>
  </si>
  <si>
    <t>675135154760</t>
  </si>
  <si>
    <t>153-080210</t>
  </si>
  <si>
    <t>1-1/2" X  6"      BLK STD GBE</t>
  </si>
  <si>
    <t>675135154784</t>
  </si>
  <si>
    <t>153-080290</t>
  </si>
  <si>
    <t>1-1/2" X  8"      BLK STD GBE</t>
  </si>
  <si>
    <t>675135154807</t>
  </si>
  <si>
    <t>153-080370</t>
  </si>
  <si>
    <t>1-1/2" X 10"      BLK STD GBE</t>
  </si>
  <si>
    <t>675135154821</t>
  </si>
  <si>
    <t>153-080450</t>
  </si>
  <si>
    <t>1-1/2" X 12"      BLK STD GBE</t>
  </si>
  <si>
    <t>675135154845</t>
  </si>
  <si>
    <t>153-090090</t>
  </si>
  <si>
    <t>2" X  3"      BLK STD GBE</t>
  </si>
  <si>
    <t>675135154869</t>
  </si>
  <si>
    <t>153-090130</t>
  </si>
  <si>
    <t>2" X  4"      BLK STD GBE</t>
  </si>
  <si>
    <t>675135154883</t>
  </si>
  <si>
    <t>153-090170</t>
  </si>
  <si>
    <t>2" X  5"      BLK STD GBE</t>
  </si>
  <si>
    <t>675135154906</t>
  </si>
  <si>
    <t>153-090210</t>
  </si>
  <si>
    <t>2" X  6"      BLK STD GBE</t>
  </si>
  <si>
    <t>675135154920</t>
  </si>
  <si>
    <t>153-090290</t>
  </si>
  <si>
    <t>2" X  8"      BLK STD GBE</t>
  </si>
  <si>
    <t>675135154944</t>
  </si>
  <si>
    <t>153-090370</t>
  </si>
  <si>
    <t>2" X 10"      BLK STD GBE</t>
  </si>
  <si>
    <t>675135154968</t>
  </si>
  <si>
    <t>153-090450</t>
  </si>
  <si>
    <t>2" X 12"      BLK STD GBE</t>
  </si>
  <si>
    <t>675135155002</t>
  </si>
  <si>
    <t>153-100090</t>
  </si>
  <si>
    <t>2-1/2" X  3"      BLK STD GBE</t>
  </si>
  <si>
    <t>675135155040</t>
  </si>
  <si>
    <t>153-100130</t>
  </si>
  <si>
    <t>2-1/2" X  4"      BLK STD GBE</t>
  </si>
  <si>
    <t>675135155064</t>
  </si>
  <si>
    <t>153-100170</t>
  </si>
  <si>
    <t>2-1/2" X  5"      BLK STD GBE</t>
  </si>
  <si>
    <t>675135155088</t>
  </si>
  <si>
    <t>153-100210</t>
  </si>
  <si>
    <t>2-1/2" X  6"      BLK STD GBE</t>
  </si>
  <si>
    <t>675135155101</t>
  </si>
  <si>
    <t>153-100290</t>
  </si>
  <si>
    <t>2-1/2" X  8"      BLK STD GBE</t>
  </si>
  <si>
    <t>675135155125</t>
  </si>
  <si>
    <t>153-100370</t>
  </si>
  <si>
    <t>2-1/2" X 10"      BLK STD GBE</t>
  </si>
  <si>
    <t>675135155149</t>
  </si>
  <si>
    <t>153-100450</t>
  </si>
  <si>
    <t>2-1/2" X 12"      BLK STD GBE</t>
  </si>
  <si>
    <t>675135155187</t>
  </si>
  <si>
    <t>153-110090</t>
  </si>
  <si>
    <t>3" X  3"      BLK STD GBE</t>
  </si>
  <si>
    <t>675135155200</t>
  </si>
  <si>
    <t>153-110130</t>
  </si>
  <si>
    <t>3" X  4"      BLK STD GBE</t>
  </si>
  <si>
    <t>675135155224</t>
  </si>
  <si>
    <t>153-110210</t>
  </si>
  <si>
    <t>3" X  6"      BLK STD GBE</t>
  </si>
  <si>
    <t>675135155248</t>
  </si>
  <si>
    <t>153-110290</t>
  </si>
  <si>
    <t>3" X  8"      BLK STD GBE</t>
  </si>
  <si>
    <t>675135155262</t>
  </si>
  <si>
    <t>153-110370</t>
  </si>
  <si>
    <t>3" X 10"      BLK STD GBE</t>
  </si>
  <si>
    <t>675135155286</t>
  </si>
  <si>
    <t>153-110450</t>
  </si>
  <si>
    <t>3" X 12"      BLK STD GBE</t>
  </si>
  <si>
    <t>675135155309</t>
  </si>
  <si>
    <t>153-120130</t>
  </si>
  <si>
    <t>3-1/2" X  4"      BLK STD GBE</t>
  </si>
  <si>
    <t>675135155323</t>
  </si>
  <si>
    <t>153-120210</t>
  </si>
  <si>
    <t>3-1/2" X  6"      BLK STD GBE</t>
  </si>
  <si>
    <t>675135155347</t>
  </si>
  <si>
    <t>153-120290</t>
  </si>
  <si>
    <t>3-1/2" X  8"      BLK STD GBE</t>
  </si>
  <si>
    <t>675135155361</t>
  </si>
  <si>
    <t>153-120370</t>
  </si>
  <si>
    <t>3-1/2" X 10"      BLK STD GBE</t>
  </si>
  <si>
    <t>675135155385</t>
  </si>
  <si>
    <t>153-120450</t>
  </si>
  <si>
    <t>3-1/2" X 12"      BLK STD GBE</t>
  </si>
  <si>
    <t>675135155408</t>
  </si>
  <si>
    <t>153-130130</t>
  </si>
  <si>
    <t>4" X  4"      BLK STD GBE</t>
  </si>
  <si>
    <t>675135155422</t>
  </si>
  <si>
    <t>153-130210</t>
  </si>
  <si>
    <t>4" X  6"      BLK STD GBE</t>
  </si>
  <si>
    <t>675135155446</t>
  </si>
  <si>
    <t>153-130290</t>
  </si>
  <si>
    <t>4" X  8"      BLK STD GBE</t>
  </si>
  <si>
    <t>675135155460</t>
  </si>
  <si>
    <t>153-130370</t>
  </si>
  <si>
    <t>4" X 10"      BLK STD GBE</t>
  </si>
  <si>
    <t>675135155484</t>
  </si>
  <si>
    <t>153-130450</t>
  </si>
  <si>
    <t>4" X 12"      BLK STD GBE</t>
  </si>
  <si>
    <t>675135155507</t>
  </si>
  <si>
    <t>153-140210</t>
  </si>
  <si>
    <t>5" X  6"      BLK STD GBE</t>
  </si>
  <si>
    <t>675135155545</t>
  </si>
  <si>
    <t>153-140290</t>
  </si>
  <si>
    <t>5" X  8"      BLK STD GBE</t>
  </si>
  <si>
    <t>675135155569</t>
  </si>
  <si>
    <t>153-140370</t>
  </si>
  <si>
    <t>5" X 10"      BLK STD GBE</t>
  </si>
  <si>
    <t>675135155583</t>
  </si>
  <si>
    <t>153-140450</t>
  </si>
  <si>
    <t>5" X 12"      BLK STD GBE</t>
  </si>
  <si>
    <t>675135155606</t>
  </si>
  <si>
    <t>153-150130</t>
  </si>
  <si>
    <t>6" X  4"      BLK STD GBE</t>
  </si>
  <si>
    <t>675135155620</t>
  </si>
  <si>
    <t>153-150210</t>
  </si>
  <si>
    <t>6" X  6"      BLK STD GBE</t>
  </si>
  <si>
    <t>675135155644</t>
  </si>
  <si>
    <t>153-150250</t>
  </si>
  <si>
    <t>6" X  7"      BLK STD GBE</t>
  </si>
  <si>
    <t>675135155668</t>
  </si>
  <si>
    <t>153-150290</t>
  </si>
  <si>
    <t>6" X  8"      BLK STD GBE</t>
  </si>
  <si>
    <t>675135155682</t>
  </si>
  <si>
    <t>153-150370</t>
  </si>
  <si>
    <t>6" X 10"      BLK STD GBE</t>
  </si>
  <si>
    <t>675135155705</t>
  </si>
  <si>
    <t>153-150450</t>
  </si>
  <si>
    <t>6" X 12"      BLK STD GBE</t>
  </si>
  <si>
    <t>675135155729</t>
  </si>
  <si>
    <t>153-160210</t>
  </si>
  <si>
    <t>8" X  6"      BLK STD GBE</t>
  </si>
  <si>
    <t>675135155743</t>
  </si>
  <si>
    <t>153-160290</t>
  </si>
  <si>
    <t>8" X  8"      BLK STD GBE</t>
  </si>
  <si>
    <t>675135155767</t>
  </si>
  <si>
    <t>153-160370</t>
  </si>
  <si>
    <t>8" X 10"      BLK STD GBE</t>
  </si>
  <si>
    <t>675135155781</t>
  </si>
  <si>
    <t>153-160450</t>
  </si>
  <si>
    <t>8" X 12"      BLK STD GBE</t>
  </si>
  <si>
    <t>675135155804</t>
  </si>
  <si>
    <t>153-170210</t>
  </si>
  <si>
    <t>10" X  6"      BLK STD GBE</t>
  </si>
  <si>
    <t>675135155828</t>
  </si>
  <si>
    <t>153-170290</t>
  </si>
  <si>
    <t>10" X  8"      BLK STD GBE</t>
  </si>
  <si>
    <t>675135155842</t>
  </si>
  <si>
    <t>153-170370</t>
  </si>
  <si>
    <t>10" X 10"      BLK STD GBE</t>
  </si>
  <si>
    <t>675135155866</t>
  </si>
  <si>
    <t>153-170450</t>
  </si>
  <si>
    <t>10" X 12"      BLK STD GBE</t>
  </si>
  <si>
    <t>675135155880</t>
  </si>
  <si>
    <t>153-180290</t>
  </si>
  <si>
    <t>12" X  8"      BLK STD GBE</t>
  </si>
  <si>
    <t>675135155903</t>
  </si>
  <si>
    <t>153-180370</t>
  </si>
  <si>
    <t>12" X 10"      BLK STD GBE</t>
  </si>
  <si>
    <t>675135155927</t>
  </si>
  <si>
    <t>153-180450</t>
  </si>
  <si>
    <t>12" X 12"      BLK STD GBE</t>
  </si>
  <si>
    <t>675135155941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</si>
</sst>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20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color indexed="16"/>
      <name val="Arial"/>
      <family val="2"/>
    </font>
    <font>
      <sz val="8"/>
      <color indexed="12"/>
      <name val="Arial"/>
      <family val="2"/>
    </font>
    <font>
      <i/>
      <sz val="10"/>
      <name val="Arial"/>
      <family val="0"/>
    </font>
    <font>
      <i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Alignment="1">
      <alignment vertical="center"/>
    </xf>
    <xf numFmtId="164" fontId="1" fillId="0" borderId="0" xfId="0" applyFont="1" applyAlignment="1" applyProtection="1">
      <alignment vertical="center"/>
      <protection locked="0"/>
    </xf>
    <xf numFmtId="164" fontId="1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>
      <alignment horizontal="center" vertical="center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8" fontId="10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Font="1" applyFill="1" applyAlignment="1">
      <alignment horizontal="center" vertical="center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4" fontId="9" fillId="0" borderId="0" xfId="0" applyFont="1" applyFill="1" applyAlignment="1">
      <alignment horizontal="center" vertical="center"/>
    </xf>
    <xf numFmtId="167" fontId="9" fillId="0" borderId="0" xfId="0" applyNumberFormat="1" applyFont="1" applyBorder="1" applyAlignment="1" applyProtection="1">
      <alignment horizontal="right" vertical="center"/>
      <protection hidden="1"/>
    </xf>
    <xf numFmtId="164" fontId="0" fillId="0" borderId="0" xfId="0" applyFont="1" applyFill="1" applyAlignment="1">
      <alignment vertical="center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Font="1" applyFill="1" applyBorder="1" applyAlignment="1">
      <alignment vertical="center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right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Fill="1" applyBorder="1" applyAlignment="1">
      <alignment vertical="center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>
      <alignment/>
    </xf>
    <xf numFmtId="164" fontId="18" fillId="5" borderId="0" xfId="0" applyFont="1" applyFill="1" applyAlignment="1" applyProtection="1">
      <alignment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9" fillId="5" borderId="0" xfId="0" applyFont="1" applyFill="1" applyAlignment="1" applyProtection="1">
      <alignment horizontal="right"/>
      <protection hidden="1"/>
    </xf>
    <xf numFmtId="164" fontId="18" fillId="0" borderId="0" xfId="0" applyFont="1" applyFill="1" applyAlignment="1">
      <alignment/>
    </xf>
    <xf numFmtId="164" fontId="18" fillId="0" borderId="0" xfId="0" applyFont="1" applyAlignment="1" applyProtection="1">
      <alignment/>
      <protection locked="0"/>
    </xf>
    <xf numFmtId="164" fontId="18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9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43"/>
  <sheetViews>
    <sheetView showGridLines="0" tabSelected="1" zoomScale="95" zoomScaleNormal="95" workbookViewId="0" topLeftCell="A1">
      <pane ySplit="9" topLeftCell="A10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6.57421875" style="4" customWidth="1"/>
    <col min="12" max="74" width="11.421875" style="4" customWidth="1"/>
    <col min="75" max="232" width="11.421875" style="1" customWidth="1"/>
    <col min="233" max="236" width="11.421875" style="5" customWidth="1"/>
    <col min="237" max="16384" width="11.421875" style="0" customWidth="1"/>
  </cols>
  <sheetData>
    <row r="1" spans="1:235" s="12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HY1" s="10"/>
      <c r="HZ1" s="10"/>
      <c r="IA1" s="10"/>
    </row>
    <row r="2" spans="1:235" s="12" customFormat="1" ht="18.75" customHeight="1">
      <c r="A2" s="13" t="s">
        <v>2</v>
      </c>
      <c r="B2" s="13"/>
      <c r="C2" s="13"/>
      <c r="D2" s="7"/>
      <c r="E2" s="8"/>
      <c r="F2" s="14"/>
      <c r="G2" s="15"/>
      <c r="H2" s="16" t="s">
        <v>3</v>
      </c>
      <c r="I2" s="17"/>
      <c r="J2" s="1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HY2" s="10"/>
      <c r="HZ2" s="10"/>
      <c r="IA2" s="10"/>
    </row>
    <row r="3" spans="1:235" s="12" customFormat="1" ht="18.75" customHeight="1">
      <c r="A3" s="19" t="s">
        <v>4</v>
      </c>
      <c r="B3" s="19"/>
      <c r="C3" s="19"/>
      <c r="D3" s="7"/>
      <c r="E3" s="20" t="s">
        <v>5</v>
      </c>
      <c r="F3" s="20"/>
      <c r="G3" s="20"/>
      <c r="H3" s="21">
        <v>1</v>
      </c>
      <c r="I3" s="22"/>
      <c r="J3" s="2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HY3" s="10"/>
      <c r="HZ3" s="10"/>
      <c r="IA3" s="10"/>
    </row>
    <row r="4" spans="1:235" s="12" customFormat="1" ht="18.75" customHeight="1">
      <c r="A4" s="24" t="s">
        <v>6</v>
      </c>
      <c r="B4" s="25" t="s">
        <v>7</v>
      </c>
      <c r="C4" s="26" t="s">
        <v>8</v>
      </c>
      <c r="D4" s="7"/>
      <c r="E4" s="27"/>
      <c r="F4" s="27"/>
      <c r="G4" s="27"/>
      <c r="H4" s="27"/>
      <c r="I4" s="22"/>
      <c r="J4" s="2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HY4" s="10"/>
      <c r="HZ4" s="10"/>
      <c r="IA4" s="10"/>
    </row>
    <row r="5" spans="1:235" s="12" customFormat="1" ht="18.75" customHeight="1">
      <c r="A5" s="8"/>
      <c r="B5" s="26"/>
      <c r="C5" s="29" t="s">
        <v>9</v>
      </c>
      <c r="D5" s="20"/>
      <c r="E5" s="9" t="s">
        <v>10</v>
      </c>
      <c r="F5" s="9"/>
      <c r="G5" s="9"/>
      <c r="H5" s="9"/>
      <c r="I5" s="22"/>
      <c r="J5" s="3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HY5" s="10"/>
      <c r="HZ5" s="10"/>
      <c r="IA5" s="10"/>
    </row>
    <row r="6" spans="1:235" s="12" customFormat="1" ht="18.75" customHeight="1">
      <c r="A6" s="31" t="s">
        <v>11</v>
      </c>
      <c r="B6" s="31"/>
      <c r="C6" s="31"/>
      <c r="D6" s="32"/>
      <c r="E6" s="26" t="s">
        <v>12</v>
      </c>
      <c r="F6" s="26"/>
      <c r="G6" s="26"/>
      <c r="H6" s="26"/>
      <c r="I6" s="33"/>
      <c r="J6" s="3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HY6" s="10"/>
      <c r="HZ6" s="10"/>
      <c r="IA6" s="10"/>
    </row>
    <row r="7" spans="1:235" s="12" customFormat="1" ht="18.75" customHeight="1">
      <c r="A7" s="35" t="s">
        <v>13</v>
      </c>
      <c r="B7" s="35"/>
      <c r="C7" s="35"/>
      <c r="D7" s="32"/>
      <c r="E7" s="36" t="s">
        <v>14</v>
      </c>
      <c r="F7" s="36"/>
      <c r="G7" s="36"/>
      <c r="H7" s="36"/>
      <c r="I7" s="37"/>
      <c r="J7" s="3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HY7" s="10"/>
      <c r="HZ7" s="10"/>
      <c r="IA7" s="10"/>
    </row>
    <row r="8" spans="1:10" ht="14.25">
      <c r="A8" s="39"/>
      <c r="B8" s="39"/>
      <c r="C8" s="40"/>
      <c r="D8" s="40"/>
      <c r="E8" s="40"/>
      <c r="F8" s="41"/>
      <c r="G8" s="41"/>
      <c r="H8" s="41"/>
      <c r="I8" s="41"/>
      <c r="J8" s="42"/>
    </row>
    <row r="9" spans="1:74" s="48" customFormat="1" ht="14.25">
      <c r="A9" s="43" t="s">
        <v>15</v>
      </c>
      <c r="B9" s="43" t="s">
        <v>16</v>
      </c>
      <c r="C9" s="43" t="s">
        <v>17</v>
      </c>
      <c r="D9" s="44" t="s">
        <v>18</v>
      </c>
      <c r="E9" s="44" t="s">
        <v>19</v>
      </c>
      <c r="F9" s="44" t="s">
        <v>20</v>
      </c>
      <c r="G9" s="44" t="s">
        <v>21</v>
      </c>
      <c r="H9" s="45" t="s">
        <v>22</v>
      </c>
      <c r="I9" s="44" t="s">
        <v>23</v>
      </c>
      <c r="J9" s="4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</row>
    <row r="10" spans="1:14" ht="14.25">
      <c r="A10" s="49" t="s">
        <v>24</v>
      </c>
      <c r="B10" s="49" t="s">
        <v>25</v>
      </c>
      <c r="C10" s="49"/>
      <c r="D10" s="50" t="s">
        <v>26</v>
      </c>
      <c r="E10" s="50">
        <v>0.236</v>
      </c>
      <c r="F10" s="50" t="s">
        <v>27</v>
      </c>
      <c r="G10" s="51">
        <v>13.4</v>
      </c>
      <c r="H10" s="52">
        <f aca="true" t="shared" si="0" ref="H10:H243">$H$3</f>
        <v>1</v>
      </c>
      <c r="I10" s="51">
        <f aca="true" t="shared" si="1" ref="I10:I243">_xlfn.CEILING.MATH(G10*H10,0.001)</f>
        <v>13.4</v>
      </c>
      <c r="J10" s="42"/>
      <c r="N10"/>
    </row>
    <row r="11" spans="1:14" ht="14.25">
      <c r="A11" s="49" t="s">
        <v>28</v>
      </c>
      <c r="B11" s="49" t="s">
        <v>29</v>
      </c>
      <c r="C11" s="49"/>
      <c r="D11" s="50" t="s">
        <v>30</v>
      </c>
      <c r="E11" s="50">
        <v>0.34</v>
      </c>
      <c r="F11" s="50" t="s">
        <v>27</v>
      </c>
      <c r="G11" s="51">
        <v>14.350000000000001</v>
      </c>
      <c r="H11" s="52">
        <f t="shared" si="0"/>
        <v>1</v>
      </c>
      <c r="I11" s="51">
        <f t="shared" si="1"/>
        <v>14.35</v>
      </c>
      <c r="J11" s="42"/>
      <c r="N11"/>
    </row>
    <row r="12" spans="1:14" ht="14.25">
      <c r="A12" s="49" t="s">
        <v>31</v>
      </c>
      <c r="B12" s="49" t="s">
        <v>32</v>
      </c>
      <c r="C12" s="49"/>
      <c r="D12" s="50" t="s">
        <v>33</v>
      </c>
      <c r="E12" s="50">
        <v>0.548</v>
      </c>
      <c r="F12" s="50" t="s">
        <v>27</v>
      </c>
      <c r="G12" s="51">
        <v>17.150000000000002</v>
      </c>
      <c r="H12" s="52">
        <f t="shared" si="0"/>
        <v>1</v>
      </c>
      <c r="I12" s="51">
        <f t="shared" si="1"/>
        <v>17.150000000000002</v>
      </c>
      <c r="J12" s="42"/>
      <c r="N12"/>
    </row>
    <row r="13" spans="1:14" ht="14.25">
      <c r="A13" s="49" t="s">
        <v>34</v>
      </c>
      <c r="B13" s="49" t="s">
        <v>35</v>
      </c>
      <c r="C13" s="49"/>
      <c r="D13" s="50" t="s">
        <v>36</v>
      </c>
      <c r="E13" s="50">
        <v>0.706</v>
      </c>
      <c r="F13" s="50" t="s">
        <v>27</v>
      </c>
      <c r="G13" s="51">
        <v>19.6</v>
      </c>
      <c r="H13" s="52">
        <f t="shared" si="0"/>
        <v>1</v>
      </c>
      <c r="I13" s="51">
        <f t="shared" si="1"/>
        <v>19.6</v>
      </c>
      <c r="J13" s="42"/>
      <c r="N13"/>
    </row>
    <row r="14" spans="1:14" ht="14.25">
      <c r="A14" s="49" t="s">
        <v>37</v>
      </c>
      <c r="B14" s="49" t="s">
        <v>38</v>
      </c>
      <c r="C14" s="49"/>
      <c r="D14" s="50" t="s">
        <v>39</v>
      </c>
      <c r="E14" s="50">
        <v>0.862</v>
      </c>
      <c r="F14" s="50" t="s">
        <v>27</v>
      </c>
      <c r="G14" s="51">
        <v>22.200000000000003</v>
      </c>
      <c r="H14" s="52">
        <f t="shared" si="0"/>
        <v>1</v>
      </c>
      <c r="I14" s="51">
        <f t="shared" si="1"/>
        <v>22.2</v>
      </c>
      <c r="J14" s="42"/>
      <c r="N14"/>
    </row>
    <row r="15" spans="1:14" ht="14.25">
      <c r="A15" s="49" t="s">
        <v>40</v>
      </c>
      <c r="B15" s="49" t="s">
        <v>41</v>
      </c>
      <c r="C15" s="49"/>
      <c r="D15" s="50" t="s">
        <v>42</v>
      </c>
      <c r="E15" s="50">
        <v>1.02</v>
      </c>
      <c r="F15" s="50" t="s">
        <v>27</v>
      </c>
      <c r="G15" s="51">
        <v>25.85</v>
      </c>
      <c r="H15" s="52">
        <f t="shared" si="0"/>
        <v>1</v>
      </c>
      <c r="I15" s="51">
        <f t="shared" si="1"/>
        <v>25.85</v>
      </c>
      <c r="J15" s="42"/>
      <c r="N15"/>
    </row>
    <row r="16" spans="1:14" ht="14.25">
      <c r="A16" s="49" t="s">
        <v>43</v>
      </c>
      <c r="B16" s="49" t="s">
        <v>44</v>
      </c>
      <c r="C16" s="49"/>
      <c r="D16" s="50" t="s">
        <v>45</v>
      </c>
      <c r="E16" s="50">
        <v>0.346</v>
      </c>
      <c r="F16" s="50" t="s">
        <v>27</v>
      </c>
      <c r="G16" s="51">
        <v>13.600000000000001</v>
      </c>
      <c r="H16" s="52">
        <f t="shared" si="0"/>
        <v>1</v>
      </c>
      <c r="I16" s="51">
        <f t="shared" si="1"/>
        <v>13.6</v>
      </c>
      <c r="J16" s="42"/>
      <c r="N16"/>
    </row>
    <row r="17" spans="1:14" ht="14.25">
      <c r="A17" s="49" t="s">
        <v>46</v>
      </c>
      <c r="B17" s="49" t="s">
        <v>47</v>
      </c>
      <c r="C17" s="49"/>
      <c r="D17" s="50" t="s">
        <v>48</v>
      </c>
      <c r="E17" s="50">
        <v>0.476</v>
      </c>
      <c r="F17" s="50" t="s">
        <v>27</v>
      </c>
      <c r="G17" s="51">
        <v>15.05</v>
      </c>
      <c r="H17" s="52">
        <f t="shared" si="0"/>
        <v>1</v>
      </c>
      <c r="I17" s="51">
        <f t="shared" si="1"/>
        <v>15.05</v>
      </c>
      <c r="J17" s="42"/>
      <c r="N17"/>
    </row>
    <row r="18" spans="1:14" ht="14.25">
      <c r="A18" s="49" t="s">
        <v>49</v>
      </c>
      <c r="B18" s="49" t="s">
        <v>50</v>
      </c>
      <c r="C18" s="49"/>
      <c r="D18" s="50" t="s">
        <v>51</v>
      </c>
      <c r="E18" s="50">
        <v>0.734</v>
      </c>
      <c r="F18" s="50" t="s">
        <v>27</v>
      </c>
      <c r="G18" s="51">
        <v>17.7</v>
      </c>
      <c r="H18" s="52">
        <f t="shared" si="0"/>
        <v>1</v>
      </c>
      <c r="I18" s="51">
        <f t="shared" si="1"/>
        <v>17.7</v>
      </c>
      <c r="J18" s="42"/>
      <c r="N18"/>
    </row>
    <row r="19" spans="1:14" ht="14.25">
      <c r="A19" s="49" t="s">
        <v>52</v>
      </c>
      <c r="B19" s="49" t="s">
        <v>53</v>
      </c>
      <c r="C19" s="49"/>
      <c r="D19" s="50" t="s">
        <v>54</v>
      </c>
      <c r="E19" s="50">
        <v>1</v>
      </c>
      <c r="F19" s="50" t="s">
        <v>27</v>
      </c>
      <c r="G19" s="51">
        <v>20.85</v>
      </c>
      <c r="H19" s="52">
        <f t="shared" si="0"/>
        <v>1</v>
      </c>
      <c r="I19" s="51">
        <f t="shared" si="1"/>
        <v>20.85</v>
      </c>
      <c r="J19" s="42"/>
      <c r="N19"/>
    </row>
    <row r="20" spans="1:14" ht="14.25">
      <c r="A20" s="49" t="s">
        <v>55</v>
      </c>
      <c r="B20" s="49" t="s">
        <v>56</v>
      </c>
      <c r="C20" s="49"/>
      <c r="D20" s="50" t="s">
        <v>57</v>
      </c>
      <c r="E20" s="50">
        <v>1.272</v>
      </c>
      <c r="F20" s="50" t="s">
        <v>27</v>
      </c>
      <c r="G20" s="51">
        <v>23.65</v>
      </c>
      <c r="H20" s="52">
        <f t="shared" si="0"/>
        <v>1</v>
      </c>
      <c r="I20" s="51">
        <f t="shared" si="1"/>
        <v>23.650000000000002</v>
      </c>
      <c r="J20" s="42"/>
      <c r="N20"/>
    </row>
    <row r="21" spans="1:14" ht="14.25">
      <c r="A21" s="49" t="s">
        <v>58</v>
      </c>
      <c r="B21" s="49" t="s">
        <v>59</v>
      </c>
      <c r="C21" s="49"/>
      <c r="D21" s="50" t="s">
        <v>60</v>
      </c>
      <c r="E21" s="50">
        <v>1.54</v>
      </c>
      <c r="F21" s="50" t="s">
        <v>27</v>
      </c>
      <c r="G21" s="51">
        <v>27.4</v>
      </c>
      <c r="H21" s="52">
        <f t="shared" si="0"/>
        <v>1</v>
      </c>
      <c r="I21" s="51">
        <f t="shared" si="1"/>
        <v>27.400000000000002</v>
      </c>
      <c r="J21" s="42"/>
      <c r="N21"/>
    </row>
    <row r="22" spans="1:14" ht="14.25">
      <c r="A22" s="49" t="s">
        <v>61</v>
      </c>
      <c r="B22" s="49" t="s">
        <v>62</v>
      </c>
      <c r="C22" s="49"/>
      <c r="D22" s="50" t="s">
        <v>63</v>
      </c>
      <c r="E22" s="50">
        <v>0.48</v>
      </c>
      <c r="F22" s="50" t="s">
        <v>27</v>
      </c>
      <c r="G22" s="51">
        <v>15.5</v>
      </c>
      <c r="H22" s="52">
        <f t="shared" si="0"/>
        <v>1</v>
      </c>
      <c r="I22" s="51">
        <f t="shared" si="1"/>
        <v>15.5</v>
      </c>
      <c r="J22" s="42"/>
      <c r="N22"/>
    </row>
    <row r="23" spans="1:14" ht="14.25">
      <c r="A23" s="49" t="s">
        <v>64</v>
      </c>
      <c r="B23" s="49" t="s">
        <v>65</v>
      </c>
      <c r="C23" s="49"/>
      <c r="D23" s="50" t="s">
        <v>66</v>
      </c>
      <c r="E23" s="50">
        <v>0.656</v>
      </c>
      <c r="F23" s="50" t="s">
        <v>27</v>
      </c>
      <c r="G23" s="51">
        <v>15.5</v>
      </c>
      <c r="H23" s="52">
        <f t="shared" si="0"/>
        <v>1</v>
      </c>
      <c r="I23" s="51">
        <f t="shared" si="1"/>
        <v>15.5</v>
      </c>
      <c r="J23" s="42"/>
      <c r="N23"/>
    </row>
    <row r="24" spans="1:14" ht="14.25">
      <c r="A24" s="49" t="s">
        <v>67</v>
      </c>
      <c r="B24" s="49" t="s">
        <v>68</v>
      </c>
      <c r="C24" s="49"/>
      <c r="D24" s="50" t="s">
        <v>69</v>
      </c>
      <c r="E24" s="50">
        <v>1.008</v>
      </c>
      <c r="F24" s="50" t="s">
        <v>27</v>
      </c>
      <c r="G24" s="51">
        <v>18.6</v>
      </c>
      <c r="H24" s="52">
        <f t="shared" si="0"/>
        <v>1</v>
      </c>
      <c r="I24" s="51">
        <f t="shared" si="1"/>
        <v>18.6</v>
      </c>
      <c r="J24" s="42"/>
      <c r="N24"/>
    </row>
    <row r="25" spans="1:14" ht="14.25">
      <c r="A25" s="49" t="s">
        <v>70</v>
      </c>
      <c r="B25" s="49" t="s">
        <v>71</v>
      </c>
      <c r="C25" s="49"/>
      <c r="D25" s="50" t="s">
        <v>72</v>
      </c>
      <c r="E25" s="50">
        <v>1.392</v>
      </c>
      <c r="F25" s="50" t="s">
        <v>27</v>
      </c>
      <c r="G25" s="51">
        <v>21.3</v>
      </c>
      <c r="H25" s="52">
        <f t="shared" si="0"/>
        <v>1</v>
      </c>
      <c r="I25" s="51">
        <f t="shared" si="1"/>
        <v>21.3</v>
      </c>
      <c r="J25" s="42"/>
      <c r="N25"/>
    </row>
    <row r="26" spans="1:14" ht="14.25">
      <c r="A26" s="49" t="s">
        <v>73</v>
      </c>
      <c r="B26" s="49" t="s">
        <v>74</v>
      </c>
      <c r="C26" s="49"/>
      <c r="D26" s="50" t="s">
        <v>75</v>
      </c>
      <c r="E26" s="50">
        <v>1.776</v>
      </c>
      <c r="F26" s="50" t="s">
        <v>27</v>
      </c>
      <c r="G26" s="51">
        <v>24.6</v>
      </c>
      <c r="H26" s="52">
        <f t="shared" si="0"/>
        <v>1</v>
      </c>
      <c r="I26" s="51">
        <f t="shared" si="1"/>
        <v>24.6</v>
      </c>
      <c r="J26" s="42"/>
      <c r="N26"/>
    </row>
    <row r="27" spans="1:14" ht="14.25">
      <c r="A27" s="49" t="s">
        <v>76</v>
      </c>
      <c r="B27" s="49" t="s">
        <v>77</v>
      </c>
      <c r="C27" s="49"/>
      <c r="D27" s="50" t="s">
        <v>78</v>
      </c>
      <c r="E27" s="50">
        <v>2.16</v>
      </c>
      <c r="F27" s="50" t="s">
        <v>27</v>
      </c>
      <c r="G27" s="51">
        <v>27.6</v>
      </c>
      <c r="H27" s="52">
        <f t="shared" si="0"/>
        <v>1</v>
      </c>
      <c r="I27" s="51">
        <f t="shared" si="1"/>
        <v>27.6</v>
      </c>
      <c r="J27" s="42"/>
      <c r="N27"/>
    </row>
    <row r="28" spans="1:14" ht="14.25">
      <c r="A28" s="49" t="s">
        <v>79</v>
      </c>
      <c r="B28" s="49" t="s">
        <v>80</v>
      </c>
      <c r="C28" s="49"/>
      <c r="D28" s="50" t="s">
        <v>81</v>
      </c>
      <c r="E28" s="50">
        <v>0.552</v>
      </c>
      <c r="F28" s="50" t="s">
        <v>27</v>
      </c>
      <c r="G28" s="51">
        <v>16.1</v>
      </c>
      <c r="H28" s="52">
        <f t="shared" si="0"/>
        <v>1</v>
      </c>
      <c r="I28" s="51">
        <f t="shared" si="1"/>
        <v>16.1</v>
      </c>
      <c r="J28" s="42"/>
      <c r="N28"/>
    </row>
    <row r="29" spans="1:14" ht="14.25">
      <c r="A29" s="49" t="s">
        <v>82</v>
      </c>
      <c r="B29" s="49" t="s">
        <v>83</v>
      </c>
      <c r="C29" s="49"/>
      <c r="D29" s="50" t="s">
        <v>84</v>
      </c>
      <c r="E29" s="50">
        <v>0.78</v>
      </c>
      <c r="F29" s="50" t="s">
        <v>27</v>
      </c>
      <c r="G29" s="51">
        <v>16.1</v>
      </c>
      <c r="H29" s="52">
        <f t="shared" si="0"/>
        <v>1</v>
      </c>
      <c r="I29" s="51">
        <f t="shared" si="1"/>
        <v>16.1</v>
      </c>
      <c r="J29" s="42"/>
      <c r="N29"/>
    </row>
    <row r="30" spans="1:14" ht="14.25">
      <c r="A30" s="49" t="s">
        <v>85</v>
      </c>
      <c r="B30" s="49" t="s">
        <v>86</v>
      </c>
      <c r="C30" s="49"/>
      <c r="D30" s="50" t="s">
        <v>87</v>
      </c>
      <c r="E30" s="50">
        <v>1.232</v>
      </c>
      <c r="F30" s="50" t="s">
        <v>27</v>
      </c>
      <c r="G30" s="51">
        <v>18.85</v>
      </c>
      <c r="H30" s="52">
        <f t="shared" si="0"/>
        <v>1</v>
      </c>
      <c r="I30" s="51">
        <f t="shared" si="1"/>
        <v>18.85</v>
      </c>
      <c r="J30" s="42"/>
      <c r="N30"/>
    </row>
    <row r="31" spans="1:14" ht="14.25">
      <c r="A31" s="49" t="s">
        <v>88</v>
      </c>
      <c r="B31" s="49" t="s">
        <v>89</v>
      </c>
      <c r="C31" s="49"/>
      <c r="D31" s="50" t="s">
        <v>90</v>
      </c>
      <c r="E31" s="50">
        <v>1.65</v>
      </c>
      <c r="F31" s="50" t="s">
        <v>27</v>
      </c>
      <c r="G31" s="51">
        <v>22.15</v>
      </c>
      <c r="H31" s="52">
        <f t="shared" si="0"/>
        <v>1</v>
      </c>
      <c r="I31" s="51">
        <f t="shared" si="1"/>
        <v>22.150000000000002</v>
      </c>
      <c r="J31" s="42"/>
      <c r="N31"/>
    </row>
    <row r="32" spans="1:14" ht="14.25">
      <c r="A32" s="49" t="s">
        <v>91</v>
      </c>
      <c r="B32" s="49" t="s">
        <v>92</v>
      </c>
      <c r="C32" s="49"/>
      <c r="D32" s="50" t="s">
        <v>93</v>
      </c>
      <c r="E32" s="50">
        <v>2.1</v>
      </c>
      <c r="F32" s="50" t="s">
        <v>27</v>
      </c>
      <c r="G32" s="51">
        <v>24.9</v>
      </c>
      <c r="H32" s="52">
        <f t="shared" si="0"/>
        <v>1</v>
      </c>
      <c r="I32" s="51">
        <f t="shared" si="1"/>
        <v>24.900000000000002</v>
      </c>
      <c r="J32" s="42"/>
      <c r="N32"/>
    </row>
    <row r="33" spans="1:14" ht="14.25">
      <c r="A33" s="49" t="s">
        <v>94</v>
      </c>
      <c r="B33" s="49" t="s">
        <v>95</v>
      </c>
      <c r="C33" s="49"/>
      <c r="D33" s="50" t="s">
        <v>96</v>
      </c>
      <c r="E33" s="50">
        <v>2.55</v>
      </c>
      <c r="F33" s="50" t="s">
        <v>27</v>
      </c>
      <c r="G33" s="51">
        <v>28.75</v>
      </c>
      <c r="H33" s="52">
        <f t="shared" si="0"/>
        <v>1</v>
      </c>
      <c r="I33" s="51">
        <f t="shared" si="1"/>
        <v>28.75</v>
      </c>
      <c r="J33" s="42"/>
      <c r="N33"/>
    </row>
    <row r="34" spans="1:14" ht="14.25">
      <c r="A34" s="49" t="s">
        <v>97</v>
      </c>
      <c r="B34" s="49" t="s">
        <v>98</v>
      </c>
      <c r="C34" s="49"/>
      <c r="D34" s="50" t="s">
        <v>99</v>
      </c>
      <c r="E34" s="50">
        <v>0.696</v>
      </c>
      <c r="F34" s="50" t="s">
        <v>27</v>
      </c>
      <c r="G34" s="51">
        <v>19.900000000000002</v>
      </c>
      <c r="H34" s="52">
        <f t="shared" si="0"/>
        <v>1</v>
      </c>
      <c r="I34" s="51">
        <f t="shared" si="1"/>
        <v>19.900000000000002</v>
      </c>
      <c r="J34" s="42"/>
      <c r="N34"/>
    </row>
    <row r="35" spans="1:14" ht="14.25">
      <c r="A35" s="49" t="s">
        <v>100</v>
      </c>
      <c r="B35" s="49" t="s">
        <v>101</v>
      </c>
      <c r="C35" s="49"/>
      <c r="D35" s="50" t="s">
        <v>102</v>
      </c>
      <c r="E35" s="50">
        <v>0.968</v>
      </c>
      <c r="F35" s="50" t="s">
        <v>27</v>
      </c>
      <c r="G35" s="51">
        <v>19.900000000000002</v>
      </c>
      <c r="H35" s="52">
        <f t="shared" si="0"/>
        <v>1</v>
      </c>
      <c r="I35" s="51">
        <f t="shared" si="1"/>
        <v>19.900000000000002</v>
      </c>
      <c r="J35" s="42"/>
      <c r="N35"/>
    </row>
    <row r="36" spans="1:14" ht="14.25">
      <c r="A36" s="49" t="s">
        <v>103</v>
      </c>
      <c r="B36" s="49" t="s">
        <v>104</v>
      </c>
      <c r="C36" s="49"/>
      <c r="D36" s="50" t="s">
        <v>105</v>
      </c>
      <c r="E36" s="50">
        <v>1.244</v>
      </c>
      <c r="F36" s="50" t="s">
        <v>27</v>
      </c>
      <c r="G36" s="51">
        <v>24.65</v>
      </c>
      <c r="H36" s="52">
        <f t="shared" si="0"/>
        <v>1</v>
      </c>
      <c r="I36" s="51">
        <f t="shared" si="1"/>
        <v>24.650000000000002</v>
      </c>
      <c r="J36" s="42"/>
      <c r="N36"/>
    </row>
    <row r="37" spans="1:14" ht="14.25">
      <c r="A37" s="49" t="s">
        <v>106</v>
      </c>
      <c r="B37" s="49" t="s">
        <v>107</v>
      </c>
      <c r="C37" s="49"/>
      <c r="D37" s="50" t="s">
        <v>108</v>
      </c>
      <c r="E37" s="50">
        <v>1.516</v>
      </c>
      <c r="F37" s="50" t="s">
        <v>27</v>
      </c>
      <c r="G37" s="51">
        <v>24.65</v>
      </c>
      <c r="H37" s="52">
        <f t="shared" si="0"/>
        <v>1</v>
      </c>
      <c r="I37" s="51">
        <f t="shared" si="1"/>
        <v>24.650000000000002</v>
      </c>
      <c r="J37" s="42"/>
      <c r="N37"/>
    </row>
    <row r="38" spans="1:14" ht="14.25">
      <c r="A38" s="49" t="s">
        <v>109</v>
      </c>
      <c r="B38" s="49" t="s">
        <v>110</v>
      </c>
      <c r="C38" s="49"/>
      <c r="D38" s="50" t="s">
        <v>111</v>
      </c>
      <c r="E38" s="50">
        <v>2.15</v>
      </c>
      <c r="F38" s="50" t="s">
        <v>27</v>
      </c>
      <c r="G38" s="51">
        <v>27.950000000000003</v>
      </c>
      <c r="H38" s="52">
        <f t="shared" si="0"/>
        <v>1</v>
      </c>
      <c r="I38" s="51">
        <f t="shared" si="1"/>
        <v>27.95</v>
      </c>
      <c r="J38" s="42"/>
      <c r="N38"/>
    </row>
    <row r="39" spans="1:14" ht="14.25">
      <c r="A39" s="49" t="s">
        <v>112</v>
      </c>
      <c r="B39" s="49" t="s">
        <v>113</v>
      </c>
      <c r="C39" s="49"/>
      <c r="D39" s="50" t="s">
        <v>114</v>
      </c>
      <c r="E39" s="50">
        <v>2.8</v>
      </c>
      <c r="F39" s="50" t="s">
        <v>27</v>
      </c>
      <c r="G39" s="51">
        <v>32.25</v>
      </c>
      <c r="H39" s="52">
        <f t="shared" si="0"/>
        <v>1</v>
      </c>
      <c r="I39" s="51">
        <f t="shared" si="1"/>
        <v>32.25</v>
      </c>
      <c r="J39" s="42"/>
      <c r="N39"/>
    </row>
    <row r="40" spans="1:14" ht="14.25">
      <c r="A40" s="49" t="s">
        <v>115</v>
      </c>
      <c r="B40" s="49" t="s">
        <v>116</v>
      </c>
      <c r="C40" s="49"/>
      <c r="D40" s="50" t="s">
        <v>117</v>
      </c>
      <c r="E40" s="50">
        <v>3.45</v>
      </c>
      <c r="F40" s="50" t="s">
        <v>27</v>
      </c>
      <c r="G40" s="51">
        <v>37.2</v>
      </c>
      <c r="H40" s="52">
        <f t="shared" si="0"/>
        <v>1</v>
      </c>
      <c r="I40" s="51">
        <f t="shared" si="1"/>
        <v>37.2</v>
      </c>
      <c r="J40" s="42"/>
      <c r="N40"/>
    </row>
    <row r="41" spans="1:14" ht="14.25">
      <c r="A41" s="49" t="s">
        <v>118</v>
      </c>
      <c r="B41" s="49" t="s">
        <v>119</v>
      </c>
      <c r="C41" s="49"/>
      <c r="D41" s="50" t="s">
        <v>120</v>
      </c>
      <c r="E41" s="50">
        <v>1.05</v>
      </c>
      <c r="F41" s="50" t="s">
        <v>27</v>
      </c>
      <c r="G41" s="51">
        <v>23.6</v>
      </c>
      <c r="H41" s="52">
        <f t="shared" si="0"/>
        <v>1</v>
      </c>
      <c r="I41" s="51">
        <f t="shared" si="1"/>
        <v>23.6</v>
      </c>
      <c r="J41" s="42"/>
      <c r="N41"/>
    </row>
    <row r="42" spans="1:14" ht="14.25">
      <c r="A42" s="49" t="s">
        <v>121</v>
      </c>
      <c r="B42" s="49" t="s">
        <v>122</v>
      </c>
      <c r="C42" s="49"/>
      <c r="D42" s="50" t="s">
        <v>123</v>
      </c>
      <c r="E42" s="50">
        <v>1.41</v>
      </c>
      <c r="F42" s="50" t="s">
        <v>27</v>
      </c>
      <c r="G42" s="51">
        <v>23.6</v>
      </c>
      <c r="H42" s="52">
        <f t="shared" si="0"/>
        <v>1</v>
      </c>
      <c r="I42" s="51">
        <f t="shared" si="1"/>
        <v>23.6</v>
      </c>
      <c r="J42" s="42"/>
      <c r="N42"/>
    </row>
    <row r="43" spans="1:14" ht="14.25">
      <c r="A43" s="49" t="s">
        <v>124</v>
      </c>
      <c r="B43" s="49" t="s">
        <v>125</v>
      </c>
      <c r="C43" s="49"/>
      <c r="D43" s="50" t="s">
        <v>126</v>
      </c>
      <c r="E43" s="50">
        <v>1.91</v>
      </c>
      <c r="F43" s="50" t="s">
        <v>27</v>
      </c>
      <c r="G43" s="51">
        <v>27.950000000000003</v>
      </c>
      <c r="H43" s="52">
        <f t="shared" si="0"/>
        <v>1</v>
      </c>
      <c r="I43" s="51">
        <f t="shared" si="1"/>
        <v>27.95</v>
      </c>
      <c r="J43" s="42"/>
      <c r="N43"/>
    </row>
    <row r="44" spans="1:14" ht="14.25">
      <c r="A44" s="49" t="s">
        <v>127</v>
      </c>
      <c r="B44" s="49" t="s">
        <v>128</v>
      </c>
      <c r="C44" s="49"/>
      <c r="D44" s="50" t="s">
        <v>129</v>
      </c>
      <c r="E44" s="50">
        <v>2.35</v>
      </c>
      <c r="F44" s="50" t="s">
        <v>27</v>
      </c>
      <c r="G44" s="51">
        <v>27.950000000000003</v>
      </c>
      <c r="H44" s="52">
        <f t="shared" si="0"/>
        <v>1</v>
      </c>
      <c r="I44" s="51">
        <f t="shared" si="1"/>
        <v>27.95</v>
      </c>
      <c r="J44" s="42"/>
      <c r="N44"/>
    </row>
    <row r="45" spans="1:14" ht="14.25">
      <c r="A45" s="49" t="s">
        <v>130</v>
      </c>
      <c r="B45" s="49" t="s">
        <v>131</v>
      </c>
      <c r="C45" s="49"/>
      <c r="D45" s="50" t="s">
        <v>132</v>
      </c>
      <c r="E45" s="50">
        <v>3.22</v>
      </c>
      <c r="F45" s="50" t="s">
        <v>27</v>
      </c>
      <c r="G45" s="51">
        <v>32.25</v>
      </c>
      <c r="H45" s="52">
        <f t="shared" si="0"/>
        <v>1</v>
      </c>
      <c r="I45" s="51">
        <f t="shared" si="1"/>
        <v>32.25</v>
      </c>
      <c r="J45" s="42"/>
      <c r="N45"/>
    </row>
    <row r="46" spans="1:14" ht="14.25">
      <c r="A46" s="49" t="s">
        <v>133</v>
      </c>
      <c r="B46" s="49" t="s">
        <v>134</v>
      </c>
      <c r="C46" s="49"/>
      <c r="D46" s="50" t="s">
        <v>135</v>
      </c>
      <c r="E46" s="50">
        <v>4.17</v>
      </c>
      <c r="F46" s="50" t="s">
        <v>27</v>
      </c>
      <c r="G46" s="51">
        <v>37.2</v>
      </c>
      <c r="H46" s="52">
        <f t="shared" si="0"/>
        <v>1</v>
      </c>
      <c r="I46" s="51">
        <f t="shared" si="1"/>
        <v>37.2</v>
      </c>
      <c r="J46" s="42"/>
      <c r="N46"/>
    </row>
    <row r="47" spans="1:14" ht="14.25">
      <c r="A47" s="49" t="s">
        <v>136</v>
      </c>
      <c r="B47" s="49" t="s">
        <v>137</v>
      </c>
      <c r="C47" s="49"/>
      <c r="D47" s="50" t="s">
        <v>138</v>
      </c>
      <c r="E47" s="50">
        <v>5.05</v>
      </c>
      <c r="F47" s="50" t="s">
        <v>27</v>
      </c>
      <c r="G47" s="51">
        <v>42.3</v>
      </c>
      <c r="H47" s="52">
        <f t="shared" si="0"/>
        <v>1</v>
      </c>
      <c r="I47" s="51">
        <f t="shared" si="1"/>
        <v>42.300000000000004</v>
      </c>
      <c r="J47" s="42"/>
      <c r="N47"/>
    </row>
    <row r="48" spans="1:14" ht="14.25">
      <c r="A48" s="49" t="s">
        <v>139</v>
      </c>
      <c r="B48" s="49" t="s">
        <v>140</v>
      </c>
      <c r="C48" s="49"/>
      <c r="D48" s="50" t="s">
        <v>141</v>
      </c>
      <c r="E48" s="50">
        <v>1.26</v>
      </c>
      <c r="F48" s="50" t="s">
        <v>27</v>
      </c>
      <c r="G48" s="51">
        <v>29</v>
      </c>
      <c r="H48" s="52">
        <f t="shared" si="0"/>
        <v>1</v>
      </c>
      <c r="I48" s="51">
        <f t="shared" si="1"/>
        <v>29</v>
      </c>
      <c r="J48" s="42"/>
      <c r="N48"/>
    </row>
    <row r="49" spans="1:14" ht="14.25">
      <c r="A49" s="49" t="s">
        <v>142</v>
      </c>
      <c r="B49" s="49" t="s">
        <v>143</v>
      </c>
      <c r="C49" s="49"/>
      <c r="D49" s="50" t="s">
        <v>144</v>
      </c>
      <c r="E49" s="50">
        <v>1.8</v>
      </c>
      <c r="F49" s="50" t="s">
        <v>27</v>
      </c>
      <c r="G49" s="51">
        <v>29</v>
      </c>
      <c r="H49" s="52">
        <f t="shared" si="0"/>
        <v>1</v>
      </c>
      <c r="I49" s="51">
        <f t="shared" si="1"/>
        <v>29</v>
      </c>
      <c r="J49" s="42"/>
      <c r="N49"/>
    </row>
    <row r="50" spans="1:14" ht="14.25">
      <c r="A50" s="49" t="s">
        <v>145</v>
      </c>
      <c r="B50" s="49" t="s">
        <v>146</v>
      </c>
      <c r="C50" s="49"/>
      <c r="D50" s="50" t="s">
        <v>147</v>
      </c>
      <c r="E50" s="50">
        <v>2.32</v>
      </c>
      <c r="F50" s="50" t="s">
        <v>27</v>
      </c>
      <c r="G50" s="51">
        <v>34.75</v>
      </c>
      <c r="H50" s="52">
        <f t="shared" si="0"/>
        <v>1</v>
      </c>
      <c r="I50" s="51">
        <f t="shared" si="1"/>
        <v>34.75</v>
      </c>
      <c r="J50" s="42"/>
      <c r="N50"/>
    </row>
    <row r="51" spans="1:14" ht="14.25">
      <c r="A51" s="49" t="s">
        <v>148</v>
      </c>
      <c r="B51" s="49" t="s">
        <v>149</v>
      </c>
      <c r="C51" s="49"/>
      <c r="D51" s="50" t="s">
        <v>150</v>
      </c>
      <c r="E51" s="50">
        <v>3.1</v>
      </c>
      <c r="F51" s="50" t="s">
        <v>27</v>
      </c>
      <c r="G51" s="51">
        <v>34.75</v>
      </c>
      <c r="H51" s="52">
        <f t="shared" si="0"/>
        <v>1</v>
      </c>
      <c r="I51" s="51">
        <f t="shared" si="1"/>
        <v>34.75</v>
      </c>
      <c r="J51" s="42"/>
      <c r="N51"/>
    </row>
    <row r="52" spans="1:14" ht="14.25">
      <c r="A52" s="49" t="s">
        <v>151</v>
      </c>
      <c r="B52" s="49" t="s">
        <v>152</v>
      </c>
      <c r="C52" s="49"/>
      <c r="D52" s="50" t="s">
        <v>153</v>
      </c>
      <c r="E52" s="50">
        <v>4.12</v>
      </c>
      <c r="F52" s="50" t="s">
        <v>27</v>
      </c>
      <c r="G52" s="51">
        <v>43</v>
      </c>
      <c r="H52" s="52">
        <f t="shared" si="0"/>
        <v>1</v>
      </c>
      <c r="I52" s="51">
        <f t="shared" si="1"/>
        <v>43</v>
      </c>
      <c r="J52" s="42"/>
      <c r="N52"/>
    </row>
    <row r="53" spans="1:14" ht="14.25">
      <c r="A53" s="49" t="s">
        <v>154</v>
      </c>
      <c r="B53" s="49" t="s">
        <v>155</v>
      </c>
      <c r="C53" s="49"/>
      <c r="D53" s="50" t="s">
        <v>156</v>
      </c>
      <c r="E53" s="50">
        <v>5.48</v>
      </c>
      <c r="F53" s="50" t="s">
        <v>27</v>
      </c>
      <c r="G53" s="51">
        <v>49.2</v>
      </c>
      <c r="H53" s="52">
        <f t="shared" si="0"/>
        <v>1</v>
      </c>
      <c r="I53" s="51">
        <f t="shared" si="1"/>
        <v>49.2</v>
      </c>
      <c r="J53" s="42"/>
      <c r="N53"/>
    </row>
    <row r="54" spans="1:14" ht="14.25">
      <c r="A54" s="49" t="s">
        <v>157</v>
      </c>
      <c r="B54" s="49" t="s">
        <v>158</v>
      </c>
      <c r="C54" s="49"/>
      <c r="D54" s="50" t="s">
        <v>159</v>
      </c>
      <c r="E54" s="50">
        <v>6.7</v>
      </c>
      <c r="F54" s="50" t="s">
        <v>27</v>
      </c>
      <c r="G54" s="51">
        <v>56.6</v>
      </c>
      <c r="H54" s="52">
        <f t="shared" si="0"/>
        <v>1</v>
      </c>
      <c r="I54" s="51">
        <f t="shared" si="1"/>
        <v>56.6</v>
      </c>
      <c r="J54" s="42"/>
      <c r="N54"/>
    </row>
    <row r="55" spans="1:14" ht="14.25">
      <c r="A55" s="49" t="s">
        <v>160</v>
      </c>
      <c r="B55" s="49" t="s">
        <v>161</v>
      </c>
      <c r="C55" s="49"/>
      <c r="D55" s="50" t="s">
        <v>162</v>
      </c>
      <c r="E55" s="50">
        <v>2.13</v>
      </c>
      <c r="F55" s="50" t="s">
        <v>27</v>
      </c>
      <c r="G55" s="51">
        <v>39.550000000000004</v>
      </c>
      <c r="H55" s="52">
        <f t="shared" si="0"/>
        <v>1</v>
      </c>
      <c r="I55" s="51">
        <f t="shared" si="1"/>
        <v>39.550000000000004</v>
      </c>
      <c r="J55" s="42"/>
      <c r="N55"/>
    </row>
    <row r="56" spans="1:14" ht="14.25">
      <c r="A56" s="49" t="s">
        <v>163</v>
      </c>
      <c r="B56" s="49" t="s">
        <v>164</v>
      </c>
      <c r="C56" s="49"/>
      <c r="D56" s="50" t="s">
        <v>165</v>
      </c>
      <c r="E56" s="50">
        <v>3.6</v>
      </c>
      <c r="F56" s="50" t="s">
        <v>27</v>
      </c>
      <c r="G56" s="51">
        <v>47.75</v>
      </c>
      <c r="H56" s="52">
        <f t="shared" si="0"/>
        <v>1</v>
      </c>
      <c r="I56" s="51">
        <f t="shared" si="1"/>
        <v>47.75</v>
      </c>
      <c r="J56" s="42"/>
      <c r="N56"/>
    </row>
    <row r="57" spans="1:14" ht="14.25">
      <c r="A57" s="49" t="s">
        <v>166</v>
      </c>
      <c r="B57" s="49" t="s">
        <v>167</v>
      </c>
      <c r="C57" s="49"/>
      <c r="D57" s="50" t="s">
        <v>168</v>
      </c>
      <c r="E57" s="50">
        <v>4.95</v>
      </c>
      <c r="F57" s="50" t="s">
        <v>27</v>
      </c>
      <c r="G57" s="51">
        <v>54.400000000000006</v>
      </c>
      <c r="H57" s="52">
        <f t="shared" si="0"/>
        <v>1</v>
      </c>
      <c r="I57" s="51">
        <f t="shared" si="1"/>
        <v>54.4</v>
      </c>
      <c r="J57" s="42"/>
      <c r="N57"/>
    </row>
    <row r="58" spans="1:14" ht="14.25">
      <c r="A58" s="49" t="s">
        <v>169</v>
      </c>
      <c r="B58" s="49" t="s">
        <v>170</v>
      </c>
      <c r="C58" s="49"/>
      <c r="D58" s="50" t="s">
        <v>171</v>
      </c>
      <c r="E58" s="50">
        <v>5.67</v>
      </c>
      <c r="F58" s="50" t="s">
        <v>27</v>
      </c>
      <c r="G58" s="51">
        <v>62.35</v>
      </c>
      <c r="H58" s="52">
        <f t="shared" si="0"/>
        <v>1</v>
      </c>
      <c r="I58" s="51">
        <f t="shared" si="1"/>
        <v>62.35</v>
      </c>
      <c r="J58" s="42"/>
      <c r="N58"/>
    </row>
    <row r="59" spans="1:14" ht="14.25">
      <c r="A59" s="49" t="s">
        <v>172</v>
      </c>
      <c r="B59" s="49" t="s">
        <v>173</v>
      </c>
      <c r="C59" s="49"/>
      <c r="D59" s="50" t="s">
        <v>174</v>
      </c>
      <c r="E59" s="50">
        <v>6.45</v>
      </c>
      <c r="F59" s="50" t="s">
        <v>27</v>
      </c>
      <c r="G59" s="51">
        <v>62.35</v>
      </c>
      <c r="H59" s="52">
        <f t="shared" si="0"/>
        <v>1</v>
      </c>
      <c r="I59" s="51">
        <f t="shared" si="1"/>
        <v>62.35</v>
      </c>
      <c r="J59" s="42"/>
      <c r="N59"/>
    </row>
    <row r="60" spans="1:14" ht="14.25">
      <c r="A60" s="49" t="s">
        <v>175</v>
      </c>
      <c r="B60" s="49" t="s">
        <v>176</v>
      </c>
      <c r="C60" s="49"/>
      <c r="D60" s="50" t="s">
        <v>177</v>
      </c>
      <c r="E60" s="50">
        <v>7.9</v>
      </c>
      <c r="F60" s="50" t="s">
        <v>27</v>
      </c>
      <c r="G60" s="51">
        <v>71.55</v>
      </c>
      <c r="H60" s="52">
        <f t="shared" si="0"/>
        <v>1</v>
      </c>
      <c r="I60" s="51">
        <f t="shared" si="1"/>
        <v>71.55</v>
      </c>
      <c r="J60" s="42"/>
      <c r="N60"/>
    </row>
    <row r="61" spans="1:14" ht="14.25">
      <c r="A61" s="49" t="s">
        <v>178</v>
      </c>
      <c r="B61" s="49" t="s">
        <v>179</v>
      </c>
      <c r="C61" s="49"/>
      <c r="D61" s="50" t="s">
        <v>180</v>
      </c>
      <c r="E61" s="50">
        <v>2.52</v>
      </c>
      <c r="F61" s="50" t="s">
        <v>27</v>
      </c>
      <c r="G61" s="51">
        <v>48.5</v>
      </c>
      <c r="H61" s="52">
        <f t="shared" si="0"/>
        <v>1</v>
      </c>
      <c r="I61" s="51">
        <f t="shared" si="1"/>
        <v>48.5</v>
      </c>
      <c r="J61" s="42"/>
      <c r="N61"/>
    </row>
    <row r="62" spans="1:14" ht="14.25">
      <c r="A62" s="49" t="s">
        <v>181</v>
      </c>
      <c r="B62" s="49" t="s">
        <v>182</v>
      </c>
      <c r="C62" s="49"/>
      <c r="D62" s="50" t="s">
        <v>183</v>
      </c>
      <c r="E62" s="50">
        <v>3.05</v>
      </c>
      <c r="F62" s="50" t="s">
        <v>27</v>
      </c>
      <c r="G62" s="51">
        <v>48.5</v>
      </c>
      <c r="H62" s="52">
        <f t="shared" si="0"/>
        <v>1</v>
      </c>
      <c r="I62" s="51">
        <f t="shared" si="1"/>
        <v>48.5</v>
      </c>
      <c r="J62" s="42"/>
      <c r="N62"/>
    </row>
    <row r="63" spans="1:14" ht="14.25">
      <c r="A63" s="49" t="s">
        <v>184</v>
      </c>
      <c r="B63" s="49" t="s">
        <v>185</v>
      </c>
      <c r="C63" s="49"/>
      <c r="D63" s="50" t="s">
        <v>186</v>
      </c>
      <c r="E63" s="50">
        <v>3.47</v>
      </c>
      <c r="F63" s="50" t="s">
        <v>27</v>
      </c>
      <c r="G63" s="51">
        <v>48.5</v>
      </c>
      <c r="H63" s="52">
        <f t="shared" si="0"/>
        <v>1</v>
      </c>
      <c r="I63" s="51">
        <f t="shared" si="1"/>
        <v>48.5</v>
      </c>
      <c r="J63" s="42"/>
      <c r="N63"/>
    </row>
    <row r="64" spans="1:14" ht="14.25">
      <c r="A64" s="49" t="s">
        <v>187</v>
      </c>
      <c r="B64" s="49" t="s">
        <v>188</v>
      </c>
      <c r="C64" s="49"/>
      <c r="D64" s="50" t="s">
        <v>189</v>
      </c>
      <c r="E64" s="50">
        <v>4.3</v>
      </c>
      <c r="F64" s="50" t="s">
        <v>27</v>
      </c>
      <c r="G64" s="51">
        <v>48.5</v>
      </c>
      <c r="H64" s="52">
        <f t="shared" si="0"/>
        <v>1</v>
      </c>
      <c r="I64" s="51">
        <f t="shared" si="1"/>
        <v>48.5</v>
      </c>
      <c r="J64" s="42"/>
      <c r="N64"/>
    </row>
    <row r="65" spans="1:14" ht="14.25">
      <c r="A65" s="49" t="s">
        <v>190</v>
      </c>
      <c r="B65" s="49" t="s">
        <v>191</v>
      </c>
      <c r="C65" s="49"/>
      <c r="D65" s="50" t="s">
        <v>192</v>
      </c>
      <c r="E65" s="50">
        <v>5.88</v>
      </c>
      <c r="F65" s="50" t="s">
        <v>27</v>
      </c>
      <c r="G65" s="51">
        <v>55.5</v>
      </c>
      <c r="H65" s="52">
        <f t="shared" si="0"/>
        <v>1</v>
      </c>
      <c r="I65" s="51">
        <f t="shared" si="1"/>
        <v>55.5</v>
      </c>
      <c r="J65" s="42"/>
      <c r="N65"/>
    </row>
    <row r="66" spans="1:14" ht="14.25">
      <c r="A66" s="49" t="s">
        <v>193</v>
      </c>
      <c r="B66" s="49" t="s">
        <v>194</v>
      </c>
      <c r="C66" s="49"/>
      <c r="D66" s="50" t="s">
        <v>195</v>
      </c>
      <c r="E66" s="50">
        <v>7.4</v>
      </c>
      <c r="F66" s="50" t="s">
        <v>27</v>
      </c>
      <c r="G66" s="51">
        <v>64</v>
      </c>
      <c r="H66" s="52">
        <f t="shared" si="0"/>
        <v>1</v>
      </c>
      <c r="I66" s="51">
        <f t="shared" si="1"/>
        <v>64</v>
      </c>
      <c r="J66" s="42"/>
      <c r="N66"/>
    </row>
    <row r="67" spans="1:14" ht="14.25">
      <c r="A67" s="49" t="s">
        <v>196</v>
      </c>
      <c r="B67" s="49" t="s">
        <v>197</v>
      </c>
      <c r="C67" s="49"/>
      <c r="D67" s="50" t="s">
        <v>198</v>
      </c>
      <c r="E67" s="50">
        <v>9.1</v>
      </c>
      <c r="F67" s="50" t="s">
        <v>27</v>
      </c>
      <c r="G67" s="51">
        <v>72.9</v>
      </c>
      <c r="H67" s="52">
        <f t="shared" si="0"/>
        <v>1</v>
      </c>
      <c r="I67" s="51">
        <f t="shared" si="1"/>
        <v>72.9</v>
      </c>
      <c r="J67" s="42"/>
      <c r="N67"/>
    </row>
    <row r="68" spans="1:14" ht="14.25">
      <c r="A68" s="49" t="s">
        <v>199</v>
      </c>
      <c r="B68" s="49" t="s">
        <v>200</v>
      </c>
      <c r="C68" s="49"/>
      <c r="D68" s="50" t="s">
        <v>201</v>
      </c>
      <c r="E68" s="50">
        <v>3.5</v>
      </c>
      <c r="F68" s="50" t="s">
        <v>27</v>
      </c>
      <c r="G68" s="51">
        <v>100.35</v>
      </c>
      <c r="H68" s="52">
        <f t="shared" si="0"/>
        <v>1</v>
      </c>
      <c r="I68" s="51">
        <f t="shared" si="1"/>
        <v>100.35000000000001</v>
      </c>
      <c r="J68" s="42"/>
      <c r="N68"/>
    </row>
    <row r="69" spans="1:14" ht="14.25">
      <c r="A69" s="49" t="s">
        <v>202</v>
      </c>
      <c r="B69" s="49" t="s">
        <v>203</v>
      </c>
      <c r="C69" s="49"/>
      <c r="D69" s="50" t="s">
        <v>204</v>
      </c>
      <c r="E69" s="50">
        <v>6.5</v>
      </c>
      <c r="F69" s="50" t="s">
        <v>27</v>
      </c>
      <c r="G69" s="51">
        <v>100.35</v>
      </c>
      <c r="H69" s="52">
        <f t="shared" si="0"/>
        <v>1</v>
      </c>
      <c r="I69" s="51">
        <f t="shared" si="1"/>
        <v>100.35000000000001</v>
      </c>
      <c r="J69" s="42"/>
      <c r="N69"/>
    </row>
    <row r="70" spans="1:14" ht="14.25">
      <c r="A70" s="49" t="s">
        <v>205</v>
      </c>
      <c r="B70" s="49" t="s">
        <v>206</v>
      </c>
      <c r="C70" s="49"/>
      <c r="D70" s="50" t="s">
        <v>207</v>
      </c>
      <c r="E70" s="50">
        <v>8.87</v>
      </c>
      <c r="F70" s="50" t="s">
        <v>27</v>
      </c>
      <c r="G70" s="51">
        <v>115.4</v>
      </c>
      <c r="H70" s="52">
        <f t="shared" si="0"/>
        <v>1</v>
      </c>
      <c r="I70" s="51">
        <f t="shared" si="1"/>
        <v>115.4</v>
      </c>
      <c r="J70" s="42"/>
      <c r="N70"/>
    </row>
    <row r="71" spans="1:14" ht="14.25">
      <c r="A71" s="49" t="s">
        <v>208</v>
      </c>
      <c r="B71" s="49" t="s">
        <v>209</v>
      </c>
      <c r="C71" s="49"/>
      <c r="D71" s="50" t="s">
        <v>210</v>
      </c>
      <c r="E71" s="50">
        <v>11.56</v>
      </c>
      <c r="F71" s="50" t="s">
        <v>27</v>
      </c>
      <c r="G71" s="51">
        <v>132.9</v>
      </c>
      <c r="H71" s="52">
        <f t="shared" si="0"/>
        <v>1</v>
      </c>
      <c r="I71" s="51">
        <f t="shared" si="1"/>
        <v>132.9</v>
      </c>
      <c r="J71" s="42"/>
      <c r="N71"/>
    </row>
    <row r="72" spans="1:14" ht="14.25">
      <c r="A72" s="49" t="s">
        <v>211</v>
      </c>
      <c r="B72" s="49" t="s">
        <v>212</v>
      </c>
      <c r="C72" s="49"/>
      <c r="D72" s="50" t="s">
        <v>213</v>
      </c>
      <c r="E72" s="50">
        <v>14.37</v>
      </c>
      <c r="F72" s="50" t="s">
        <v>27</v>
      </c>
      <c r="G72" s="51">
        <v>153</v>
      </c>
      <c r="H72" s="52">
        <f t="shared" si="0"/>
        <v>1</v>
      </c>
      <c r="I72" s="51">
        <f t="shared" si="1"/>
        <v>153</v>
      </c>
      <c r="J72" s="42"/>
      <c r="N72"/>
    </row>
    <row r="73" spans="1:14" ht="14.25">
      <c r="A73" s="49" t="s">
        <v>214</v>
      </c>
      <c r="B73" s="49" t="s">
        <v>215</v>
      </c>
      <c r="C73" s="49"/>
      <c r="D73" s="50" t="s">
        <v>216</v>
      </c>
      <c r="E73" s="50">
        <v>5</v>
      </c>
      <c r="F73" s="50" t="s">
        <v>27</v>
      </c>
      <c r="G73" s="51">
        <v>128.75</v>
      </c>
      <c r="H73" s="52">
        <f t="shared" si="0"/>
        <v>1</v>
      </c>
      <c r="I73" s="51">
        <f t="shared" si="1"/>
        <v>128.75</v>
      </c>
      <c r="J73" s="42"/>
      <c r="N73"/>
    </row>
    <row r="74" spans="1:14" ht="14.25">
      <c r="A74" s="49" t="s">
        <v>217</v>
      </c>
      <c r="B74" s="49" t="s">
        <v>218</v>
      </c>
      <c r="C74" s="49"/>
      <c r="D74" s="50" t="s">
        <v>219</v>
      </c>
      <c r="E74" s="50">
        <v>8</v>
      </c>
      <c r="F74" s="50" t="s">
        <v>27</v>
      </c>
      <c r="G74" s="51">
        <v>128.75</v>
      </c>
      <c r="H74" s="52">
        <f t="shared" si="0"/>
        <v>1</v>
      </c>
      <c r="I74" s="51">
        <f t="shared" si="1"/>
        <v>128.75</v>
      </c>
      <c r="J74" s="42"/>
      <c r="N74"/>
    </row>
    <row r="75" spans="1:14" ht="14.25">
      <c r="A75" s="49" t="s">
        <v>220</v>
      </c>
      <c r="B75" s="49" t="s">
        <v>221</v>
      </c>
      <c r="C75" s="49"/>
      <c r="D75" s="50" t="s">
        <v>222</v>
      </c>
      <c r="E75" s="50">
        <v>12</v>
      </c>
      <c r="F75" s="50" t="s">
        <v>27</v>
      </c>
      <c r="G75" s="51">
        <v>148.4</v>
      </c>
      <c r="H75" s="52">
        <f t="shared" si="0"/>
        <v>1</v>
      </c>
      <c r="I75" s="51">
        <f t="shared" si="1"/>
        <v>148.4</v>
      </c>
      <c r="J75" s="42"/>
      <c r="N75"/>
    </row>
    <row r="76" spans="1:14" ht="14.25">
      <c r="A76" s="49" t="s">
        <v>223</v>
      </c>
      <c r="B76" s="49" t="s">
        <v>224</v>
      </c>
      <c r="C76" s="49"/>
      <c r="D76" s="50" t="s">
        <v>225</v>
      </c>
      <c r="E76" s="50">
        <v>14.75</v>
      </c>
      <c r="F76" s="50" t="s">
        <v>27</v>
      </c>
      <c r="G76" s="51">
        <v>170.5</v>
      </c>
      <c r="H76" s="52">
        <f t="shared" si="0"/>
        <v>1</v>
      </c>
      <c r="I76" s="51">
        <f t="shared" si="1"/>
        <v>170.5</v>
      </c>
      <c r="J76" s="42"/>
      <c r="N76"/>
    </row>
    <row r="77" spans="1:14" ht="14.25">
      <c r="A77" s="49" t="s">
        <v>226</v>
      </c>
      <c r="B77" s="49" t="s">
        <v>227</v>
      </c>
      <c r="C77" s="49"/>
      <c r="D77" s="50" t="s">
        <v>228</v>
      </c>
      <c r="E77" s="50">
        <v>17.56</v>
      </c>
      <c r="F77" s="50" t="s">
        <v>27</v>
      </c>
      <c r="G77" s="51">
        <v>195.25</v>
      </c>
      <c r="H77" s="52">
        <f t="shared" si="0"/>
        <v>1</v>
      </c>
      <c r="I77" s="51">
        <f t="shared" si="1"/>
        <v>195.25</v>
      </c>
      <c r="J77" s="42"/>
      <c r="N77"/>
    </row>
    <row r="78" spans="1:14" ht="14.25">
      <c r="A78" s="49" t="s">
        <v>229</v>
      </c>
      <c r="B78" s="49" t="s">
        <v>230</v>
      </c>
      <c r="C78" s="49"/>
      <c r="D78" s="50" t="s">
        <v>231</v>
      </c>
      <c r="E78" s="50">
        <v>10.5</v>
      </c>
      <c r="F78" s="50" t="s">
        <v>27</v>
      </c>
      <c r="G78" s="51">
        <v>146.05</v>
      </c>
      <c r="H78" s="52">
        <f t="shared" si="0"/>
        <v>1</v>
      </c>
      <c r="I78" s="51">
        <f t="shared" si="1"/>
        <v>146.05</v>
      </c>
      <c r="J78" s="42"/>
      <c r="N78"/>
    </row>
    <row r="79" spans="1:14" ht="14.25">
      <c r="A79" s="49" t="s">
        <v>232</v>
      </c>
      <c r="B79" s="49" t="s">
        <v>233</v>
      </c>
      <c r="C79" s="49"/>
      <c r="D79" s="50" t="s">
        <v>234</v>
      </c>
      <c r="E79" s="50">
        <v>14.6</v>
      </c>
      <c r="F79" s="50" t="s">
        <v>27</v>
      </c>
      <c r="G79" s="51">
        <v>201.9</v>
      </c>
      <c r="H79" s="52">
        <f t="shared" si="0"/>
        <v>1</v>
      </c>
      <c r="I79" s="51">
        <f t="shared" si="1"/>
        <v>201.9</v>
      </c>
      <c r="J79" s="42"/>
      <c r="N79"/>
    </row>
    <row r="80" spans="1:14" ht="14.25">
      <c r="A80" s="49" t="s">
        <v>235</v>
      </c>
      <c r="B80" s="49" t="s">
        <v>236</v>
      </c>
      <c r="C80" s="49"/>
      <c r="D80" s="50" t="s">
        <v>237</v>
      </c>
      <c r="E80" s="50">
        <v>18.7</v>
      </c>
      <c r="F80" s="50" t="s">
        <v>27</v>
      </c>
      <c r="G80" s="51">
        <v>232.15</v>
      </c>
      <c r="H80" s="52">
        <f t="shared" si="0"/>
        <v>1</v>
      </c>
      <c r="I80" s="51">
        <f t="shared" si="1"/>
        <v>232.15</v>
      </c>
      <c r="J80" s="42"/>
      <c r="N80"/>
    </row>
    <row r="81" spans="1:14" ht="14.25">
      <c r="A81" s="49" t="s">
        <v>238</v>
      </c>
      <c r="B81" s="49" t="s">
        <v>239</v>
      </c>
      <c r="C81" s="49"/>
      <c r="D81" s="50" t="s">
        <v>240</v>
      </c>
      <c r="E81" s="50">
        <v>22.8</v>
      </c>
      <c r="F81" s="50" t="s">
        <v>27</v>
      </c>
      <c r="G81" s="51">
        <v>266.2</v>
      </c>
      <c r="H81" s="52">
        <f t="shared" si="0"/>
        <v>1</v>
      </c>
      <c r="I81" s="51">
        <f t="shared" si="1"/>
        <v>266.2</v>
      </c>
      <c r="J81" s="42"/>
      <c r="N81"/>
    </row>
    <row r="82" spans="1:14" ht="14.25">
      <c r="A82" s="49" t="s">
        <v>241</v>
      </c>
      <c r="B82" s="49" t="s">
        <v>242</v>
      </c>
      <c r="C82" s="49"/>
      <c r="D82" s="50" t="s">
        <v>243</v>
      </c>
      <c r="E82" s="50">
        <v>15</v>
      </c>
      <c r="F82" s="50" t="s">
        <v>27</v>
      </c>
      <c r="G82" s="51">
        <v>255.5</v>
      </c>
      <c r="H82" s="52">
        <f t="shared" si="0"/>
        <v>1</v>
      </c>
      <c r="I82" s="51">
        <f t="shared" si="1"/>
        <v>255.5</v>
      </c>
      <c r="J82" s="42"/>
      <c r="N82"/>
    </row>
    <row r="83" spans="1:14" ht="14.25">
      <c r="A83" s="49" t="s">
        <v>244</v>
      </c>
      <c r="B83" s="49" t="s">
        <v>245</v>
      </c>
      <c r="C83" s="49"/>
      <c r="D83" s="50" t="s">
        <v>246</v>
      </c>
      <c r="E83" s="50">
        <v>20</v>
      </c>
      <c r="F83" s="50" t="s">
        <v>27</v>
      </c>
      <c r="G83" s="51">
        <v>212.05</v>
      </c>
      <c r="H83" s="52">
        <f t="shared" si="0"/>
        <v>1</v>
      </c>
      <c r="I83" s="51">
        <f t="shared" si="1"/>
        <v>212.05</v>
      </c>
      <c r="J83" s="42"/>
      <c r="N83"/>
    </row>
    <row r="84" spans="1:14" ht="14.25">
      <c r="A84" s="49" t="s">
        <v>247</v>
      </c>
      <c r="B84" s="49" t="s">
        <v>248</v>
      </c>
      <c r="C84" s="49"/>
      <c r="D84" s="50" t="s">
        <v>249</v>
      </c>
      <c r="E84" s="50">
        <v>26</v>
      </c>
      <c r="F84" s="50" t="s">
        <v>27</v>
      </c>
      <c r="G84" s="51">
        <v>212.05</v>
      </c>
      <c r="H84" s="52">
        <f t="shared" si="0"/>
        <v>1</v>
      </c>
      <c r="I84" s="51">
        <f t="shared" si="1"/>
        <v>212.05</v>
      </c>
      <c r="J84" s="42"/>
      <c r="N84"/>
    </row>
    <row r="85" spans="1:14" ht="14.25">
      <c r="A85" s="49" t="s">
        <v>250</v>
      </c>
      <c r="B85" s="49" t="s">
        <v>251</v>
      </c>
      <c r="C85" s="49"/>
      <c r="D85" s="50" t="s">
        <v>252</v>
      </c>
      <c r="E85" s="50">
        <v>33</v>
      </c>
      <c r="F85" s="50" t="s">
        <v>27</v>
      </c>
      <c r="G85" s="51">
        <v>348.6</v>
      </c>
      <c r="H85" s="52">
        <f t="shared" si="0"/>
        <v>1</v>
      </c>
      <c r="I85" s="51">
        <f t="shared" si="1"/>
        <v>348.6</v>
      </c>
      <c r="J85" s="42"/>
      <c r="N85"/>
    </row>
    <row r="86" spans="1:14" ht="14.25">
      <c r="A86" s="49" t="s">
        <v>253</v>
      </c>
      <c r="B86" s="49" t="s">
        <v>254</v>
      </c>
      <c r="C86" s="49"/>
      <c r="D86" s="50" t="s">
        <v>255</v>
      </c>
      <c r="E86" s="50">
        <v>40</v>
      </c>
      <c r="F86" s="50" t="s">
        <v>27</v>
      </c>
      <c r="G86" s="51">
        <v>403.3</v>
      </c>
      <c r="H86" s="52">
        <f t="shared" si="0"/>
        <v>1</v>
      </c>
      <c r="I86" s="51">
        <f t="shared" si="1"/>
        <v>403.3</v>
      </c>
      <c r="J86" s="42"/>
      <c r="N86"/>
    </row>
    <row r="87" spans="1:14" ht="14.25">
      <c r="A87" s="49" t="s">
        <v>256</v>
      </c>
      <c r="B87" s="49" t="s">
        <v>257</v>
      </c>
      <c r="C87" s="49"/>
      <c r="D87" s="50" t="s">
        <v>258</v>
      </c>
      <c r="E87" s="50">
        <v>33</v>
      </c>
      <c r="F87" s="50" t="s">
        <v>27</v>
      </c>
      <c r="G87" s="51">
        <v>266.95</v>
      </c>
      <c r="H87" s="52">
        <f t="shared" si="0"/>
        <v>1</v>
      </c>
      <c r="I87" s="51">
        <f t="shared" si="1"/>
        <v>266.95</v>
      </c>
      <c r="J87" s="42"/>
      <c r="N87"/>
    </row>
    <row r="88" spans="1:14" ht="14.25">
      <c r="A88" s="49" t="s">
        <v>259</v>
      </c>
      <c r="B88" s="49" t="s">
        <v>260</v>
      </c>
      <c r="C88" s="49"/>
      <c r="D88" s="50" t="s">
        <v>261</v>
      </c>
      <c r="E88" s="50">
        <v>45</v>
      </c>
      <c r="F88" s="50" t="s">
        <v>27</v>
      </c>
      <c r="G88" s="51">
        <v>466.6</v>
      </c>
      <c r="H88" s="52">
        <f t="shared" si="0"/>
        <v>1</v>
      </c>
      <c r="I88" s="51">
        <f t="shared" si="1"/>
        <v>466.6</v>
      </c>
      <c r="J88" s="42"/>
      <c r="N88"/>
    </row>
    <row r="89" spans="1:14" ht="14.25">
      <c r="A89" s="49" t="s">
        <v>262</v>
      </c>
      <c r="B89" s="49" t="s">
        <v>263</v>
      </c>
      <c r="C89" s="49"/>
      <c r="D89" s="50" t="s">
        <v>264</v>
      </c>
      <c r="E89" s="50">
        <v>49</v>
      </c>
      <c r="F89" s="50" t="s">
        <v>27</v>
      </c>
      <c r="G89" s="51">
        <v>536.1</v>
      </c>
      <c r="H89" s="52">
        <f t="shared" si="0"/>
        <v>1</v>
      </c>
      <c r="I89" s="51">
        <f t="shared" si="1"/>
        <v>536.1</v>
      </c>
      <c r="J89" s="42"/>
      <c r="N89"/>
    </row>
    <row r="90" spans="1:14" ht="14.25">
      <c r="A90" s="49" t="s">
        <v>265</v>
      </c>
      <c r="B90" s="49" t="s">
        <v>266</v>
      </c>
      <c r="C90" s="49"/>
      <c r="D90" s="50" t="s">
        <v>267</v>
      </c>
      <c r="E90" s="50">
        <v>0.236</v>
      </c>
      <c r="F90" s="50" t="s">
        <v>27</v>
      </c>
      <c r="G90" s="51">
        <v>13.4</v>
      </c>
      <c r="H90" s="52">
        <f t="shared" si="0"/>
        <v>1</v>
      </c>
      <c r="I90" s="51">
        <f t="shared" si="1"/>
        <v>13.4</v>
      </c>
      <c r="J90" s="42"/>
      <c r="N90"/>
    </row>
    <row r="91" spans="1:14" ht="14.25">
      <c r="A91" s="49" t="s">
        <v>268</v>
      </c>
      <c r="B91" s="49" t="s">
        <v>269</v>
      </c>
      <c r="C91" s="49"/>
      <c r="D91" s="50" t="s">
        <v>270</v>
      </c>
      <c r="E91" s="50">
        <v>0.34</v>
      </c>
      <c r="F91" s="50" t="s">
        <v>27</v>
      </c>
      <c r="G91" s="51">
        <v>14.350000000000001</v>
      </c>
      <c r="H91" s="52">
        <f t="shared" si="0"/>
        <v>1</v>
      </c>
      <c r="I91" s="51">
        <f t="shared" si="1"/>
        <v>14.35</v>
      </c>
      <c r="J91" s="42"/>
      <c r="N91"/>
    </row>
    <row r="92" spans="1:14" ht="14.25">
      <c r="A92" s="49" t="s">
        <v>271</v>
      </c>
      <c r="B92" s="49" t="s">
        <v>272</v>
      </c>
      <c r="C92" s="49"/>
      <c r="D92" s="50" t="s">
        <v>273</v>
      </c>
      <c r="E92" s="50">
        <v>0.548</v>
      </c>
      <c r="F92" s="50" t="s">
        <v>27</v>
      </c>
      <c r="G92" s="51">
        <v>17.150000000000002</v>
      </c>
      <c r="H92" s="52">
        <f t="shared" si="0"/>
        <v>1</v>
      </c>
      <c r="I92" s="51">
        <f t="shared" si="1"/>
        <v>17.150000000000002</v>
      </c>
      <c r="J92" s="42"/>
      <c r="N92"/>
    </row>
    <row r="93" spans="1:14" ht="14.25">
      <c r="A93" s="49" t="s">
        <v>274</v>
      </c>
      <c r="B93" s="49" t="s">
        <v>275</v>
      </c>
      <c r="C93" s="49"/>
      <c r="D93" s="50" t="s">
        <v>276</v>
      </c>
      <c r="E93" s="50">
        <v>0.706</v>
      </c>
      <c r="F93" s="50" t="s">
        <v>27</v>
      </c>
      <c r="G93" s="51">
        <v>19.6</v>
      </c>
      <c r="H93" s="52">
        <f t="shared" si="0"/>
        <v>1</v>
      </c>
      <c r="I93" s="51">
        <f t="shared" si="1"/>
        <v>19.6</v>
      </c>
      <c r="J93" s="42"/>
      <c r="N93"/>
    </row>
    <row r="94" spans="1:14" ht="14.25">
      <c r="A94" s="49" t="s">
        <v>277</v>
      </c>
      <c r="B94" s="49" t="s">
        <v>278</v>
      </c>
      <c r="C94" s="49"/>
      <c r="D94" s="50" t="s">
        <v>279</v>
      </c>
      <c r="E94" s="50">
        <v>0.862</v>
      </c>
      <c r="F94" s="50" t="s">
        <v>27</v>
      </c>
      <c r="G94" s="51">
        <v>22.200000000000003</v>
      </c>
      <c r="H94" s="52">
        <f t="shared" si="0"/>
        <v>1</v>
      </c>
      <c r="I94" s="51">
        <f t="shared" si="1"/>
        <v>22.2</v>
      </c>
      <c r="J94" s="42"/>
      <c r="N94"/>
    </row>
    <row r="95" spans="1:14" ht="14.25">
      <c r="A95" s="49" t="s">
        <v>280</v>
      </c>
      <c r="B95" s="49" t="s">
        <v>281</v>
      </c>
      <c r="C95" s="49"/>
      <c r="D95" s="50" t="s">
        <v>282</v>
      </c>
      <c r="E95" s="50">
        <v>1.02</v>
      </c>
      <c r="F95" s="50" t="s">
        <v>27</v>
      </c>
      <c r="G95" s="51">
        <v>25.85</v>
      </c>
      <c r="H95" s="52">
        <f t="shared" si="0"/>
        <v>1</v>
      </c>
      <c r="I95" s="51">
        <f t="shared" si="1"/>
        <v>25.85</v>
      </c>
      <c r="J95" s="42"/>
      <c r="N95"/>
    </row>
    <row r="96" spans="1:14" ht="14.25">
      <c r="A96" s="49" t="s">
        <v>283</v>
      </c>
      <c r="B96" s="49" t="s">
        <v>284</v>
      </c>
      <c r="C96" s="49"/>
      <c r="D96" s="50" t="s">
        <v>285</v>
      </c>
      <c r="E96" s="50">
        <v>0.346</v>
      </c>
      <c r="F96" s="50" t="s">
        <v>27</v>
      </c>
      <c r="G96" s="51">
        <v>13.600000000000001</v>
      </c>
      <c r="H96" s="52">
        <f t="shared" si="0"/>
        <v>1</v>
      </c>
      <c r="I96" s="51">
        <f t="shared" si="1"/>
        <v>13.6</v>
      </c>
      <c r="J96" s="42"/>
      <c r="N96"/>
    </row>
    <row r="97" spans="1:14" ht="14.25">
      <c r="A97" s="49" t="s">
        <v>286</v>
      </c>
      <c r="B97" s="49" t="s">
        <v>287</v>
      </c>
      <c r="C97" s="49"/>
      <c r="D97" s="50" t="s">
        <v>288</v>
      </c>
      <c r="E97" s="50">
        <v>0.476</v>
      </c>
      <c r="F97" s="50" t="s">
        <v>27</v>
      </c>
      <c r="G97" s="51">
        <v>15.05</v>
      </c>
      <c r="H97" s="52">
        <f t="shared" si="0"/>
        <v>1</v>
      </c>
      <c r="I97" s="51">
        <f t="shared" si="1"/>
        <v>15.05</v>
      </c>
      <c r="J97" s="42"/>
      <c r="N97"/>
    </row>
    <row r="98" spans="1:14" ht="14.25">
      <c r="A98" s="49" t="s">
        <v>289</v>
      </c>
      <c r="B98" s="49" t="s">
        <v>290</v>
      </c>
      <c r="C98" s="49"/>
      <c r="D98" s="50" t="s">
        <v>291</v>
      </c>
      <c r="E98" s="50">
        <v>0.734</v>
      </c>
      <c r="F98" s="50" t="s">
        <v>27</v>
      </c>
      <c r="G98" s="51">
        <v>17.7</v>
      </c>
      <c r="H98" s="52">
        <f t="shared" si="0"/>
        <v>1</v>
      </c>
      <c r="I98" s="51">
        <f t="shared" si="1"/>
        <v>17.7</v>
      </c>
      <c r="J98" s="42"/>
      <c r="N98"/>
    </row>
    <row r="99" spans="1:14" ht="14.25">
      <c r="A99" s="49" t="s">
        <v>292</v>
      </c>
      <c r="B99" s="49" t="s">
        <v>293</v>
      </c>
      <c r="C99" s="49"/>
      <c r="D99" s="50" t="s">
        <v>294</v>
      </c>
      <c r="E99" s="50">
        <v>1</v>
      </c>
      <c r="F99" s="50" t="s">
        <v>27</v>
      </c>
      <c r="G99" s="51">
        <v>20.85</v>
      </c>
      <c r="H99" s="52">
        <f t="shared" si="0"/>
        <v>1</v>
      </c>
      <c r="I99" s="51">
        <f t="shared" si="1"/>
        <v>20.85</v>
      </c>
      <c r="J99" s="42"/>
      <c r="N99"/>
    </row>
    <row r="100" spans="1:14" ht="14.25">
      <c r="A100" s="49" t="s">
        <v>295</v>
      </c>
      <c r="B100" s="49" t="s">
        <v>296</v>
      </c>
      <c r="C100" s="49"/>
      <c r="D100" s="50" t="s">
        <v>297</v>
      </c>
      <c r="E100" s="50">
        <v>1.272</v>
      </c>
      <c r="F100" s="50" t="s">
        <v>27</v>
      </c>
      <c r="G100" s="51">
        <v>23.65</v>
      </c>
      <c r="H100" s="52">
        <f t="shared" si="0"/>
        <v>1</v>
      </c>
      <c r="I100" s="51">
        <f t="shared" si="1"/>
        <v>23.650000000000002</v>
      </c>
      <c r="J100" s="42"/>
      <c r="N100"/>
    </row>
    <row r="101" spans="1:14" ht="14.25">
      <c r="A101" s="49" t="s">
        <v>298</v>
      </c>
      <c r="B101" s="49" t="s">
        <v>299</v>
      </c>
      <c r="C101" s="49"/>
      <c r="D101" s="50" t="s">
        <v>300</v>
      </c>
      <c r="E101" s="50">
        <v>1.54</v>
      </c>
      <c r="F101" s="50" t="s">
        <v>27</v>
      </c>
      <c r="G101" s="51">
        <v>27.4</v>
      </c>
      <c r="H101" s="52">
        <f t="shared" si="0"/>
        <v>1</v>
      </c>
      <c r="I101" s="51">
        <f t="shared" si="1"/>
        <v>27.400000000000002</v>
      </c>
      <c r="J101" s="42"/>
      <c r="N101"/>
    </row>
    <row r="102" spans="1:14" ht="14.25">
      <c r="A102" s="49" t="s">
        <v>301</v>
      </c>
      <c r="B102" s="49" t="s">
        <v>302</v>
      </c>
      <c r="C102" s="49"/>
      <c r="D102" s="50" t="s">
        <v>303</v>
      </c>
      <c r="E102" s="50">
        <v>0.656</v>
      </c>
      <c r="F102" s="50" t="s">
        <v>27</v>
      </c>
      <c r="G102" s="51">
        <v>15.5</v>
      </c>
      <c r="H102" s="52">
        <f t="shared" si="0"/>
        <v>1</v>
      </c>
      <c r="I102" s="51">
        <f t="shared" si="1"/>
        <v>15.5</v>
      </c>
      <c r="J102" s="42"/>
      <c r="N102"/>
    </row>
    <row r="103" spans="1:14" ht="14.25">
      <c r="A103" s="49" t="s">
        <v>304</v>
      </c>
      <c r="B103" s="49" t="s">
        <v>305</v>
      </c>
      <c r="C103" s="49"/>
      <c r="D103" s="50" t="s">
        <v>306</v>
      </c>
      <c r="E103" s="50">
        <v>1.008</v>
      </c>
      <c r="F103" s="50" t="s">
        <v>27</v>
      </c>
      <c r="G103" s="51">
        <v>18.6</v>
      </c>
      <c r="H103" s="52">
        <f t="shared" si="0"/>
        <v>1</v>
      </c>
      <c r="I103" s="51">
        <f t="shared" si="1"/>
        <v>18.6</v>
      </c>
      <c r="J103" s="42"/>
      <c r="N103"/>
    </row>
    <row r="104" spans="1:14" ht="14.25">
      <c r="A104" s="49" t="s">
        <v>307</v>
      </c>
      <c r="B104" s="49" t="s">
        <v>308</v>
      </c>
      <c r="C104" s="49"/>
      <c r="D104" s="50" t="s">
        <v>309</v>
      </c>
      <c r="E104" s="50">
        <v>1.392</v>
      </c>
      <c r="F104" s="50" t="s">
        <v>27</v>
      </c>
      <c r="G104" s="51">
        <v>21.3</v>
      </c>
      <c r="H104" s="52">
        <f t="shared" si="0"/>
        <v>1</v>
      </c>
      <c r="I104" s="51">
        <f t="shared" si="1"/>
        <v>21.3</v>
      </c>
      <c r="J104" s="42"/>
      <c r="N104"/>
    </row>
    <row r="105" spans="1:14" ht="14.25">
      <c r="A105" s="49" t="s">
        <v>310</v>
      </c>
      <c r="B105" s="49" t="s">
        <v>311</v>
      </c>
      <c r="C105" s="49"/>
      <c r="D105" s="50" t="s">
        <v>312</v>
      </c>
      <c r="E105" s="50">
        <v>1.776</v>
      </c>
      <c r="F105" s="50" t="s">
        <v>27</v>
      </c>
      <c r="G105" s="51">
        <v>24.6</v>
      </c>
      <c r="H105" s="52">
        <f t="shared" si="0"/>
        <v>1</v>
      </c>
      <c r="I105" s="51">
        <f t="shared" si="1"/>
        <v>24.6</v>
      </c>
      <c r="J105" s="42"/>
      <c r="N105"/>
    </row>
    <row r="106" spans="1:14" ht="14.25">
      <c r="A106" s="49" t="s">
        <v>313</v>
      </c>
      <c r="B106" s="49" t="s">
        <v>314</v>
      </c>
      <c r="C106" s="49"/>
      <c r="D106" s="50" t="s">
        <v>315</v>
      </c>
      <c r="E106" s="50">
        <v>2.16</v>
      </c>
      <c r="F106" s="50" t="s">
        <v>27</v>
      </c>
      <c r="G106" s="51">
        <v>27.6</v>
      </c>
      <c r="H106" s="52">
        <f t="shared" si="0"/>
        <v>1</v>
      </c>
      <c r="I106" s="51">
        <f t="shared" si="1"/>
        <v>27.6</v>
      </c>
      <c r="J106" s="42"/>
      <c r="N106"/>
    </row>
    <row r="107" spans="1:14" ht="14.25">
      <c r="A107" s="49" t="s">
        <v>316</v>
      </c>
      <c r="B107" s="49" t="s">
        <v>317</v>
      </c>
      <c r="C107" s="49"/>
      <c r="D107" s="50" t="s">
        <v>318</v>
      </c>
      <c r="E107" s="50">
        <v>0.552</v>
      </c>
      <c r="F107" s="50" t="s">
        <v>27</v>
      </c>
      <c r="G107" s="51">
        <v>16.1</v>
      </c>
      <c r="H107" s="52">
        <f t="shared" si="0"/>
        <v>1</v>
      </c>
      <c r="I107" s="51">
        <f t="shared" si="1"/>
        <v>16.1</v>
      </c>
      <c r="J107" s="42"/>
      <c r="N107"/>
    </row>
    <row r="108" spans="1:14" ht="14.25">
      <c r="A108" s="49" t="s">
        <v>319</v>
      </c>
      <c r="B108" s="49" t="s">
        <v>320</v>
      </c>
      <c r="C108" s="49"/>
      <c r="D108" s="50" t="s">
        <v>321</v>
      </c>
      <c r="E108" s="50">
        <v>0.78</v>
      </c>
      <c r="F108" s="50" t="s">
        <v>27</v>
      </c>
      <c r="G108" s="51">
        <v>16.1</v>
      </c>
      <c r="H108" s="52">
        <f t="shared" si="0"/>
        <v>1</v>
      </c>
      <c r="I108" s="51">
        <f t="shared" si="1"/>
        <v>16.1</v>
      </c>
      <c r="J108" s="42"/>
      <c r="N108"/>
    </row>
    <row r="109" spans="1:14" ht="14.25">
      <c r="A109" s="49" t="s">
        <v>322</v>
      </c>
      <c r="B109" s="49" t="s">
        <v>323</v>
      </c>
      <c r="C109" s="49"/>
      <c r="D109" s="50" t="s">
        <v>324</v>
      </c>
      <c r="E109" s="50">
        <v>1.232</v>
      </c>
      <c r="F109" s="50" t="s">
        <v>27</v>
      </c>
      <c r="G109" s="51">
        <v>18.85</v>
      </c>
      <c r="H109" s="52">
        <f t="shared" si="0"/>
        <v>1</v>
      </c>
      <c r="I109" s="51">
        <f t="shared" si="1"/>
        <v>18.85</v>
      </c>
      <c r="J109" s="42"/>
      <c r="N109"/>
    </row>
    <row r="110" spans="1:14" ht="14.25">
      <c r="A110" s="49" t="s">
        <v>325</v>
      </c>
      <c r="B110" s="49" t="s">
        <v>326</v>
      </c>
      <c r="C110" s="49"/>
      <c r="D110" s="50" t="s">
        <v>327</v>
      </c>
      <c r="E110" s="50">
        <v>1.65</v>
      </c>
      <c r="F110" s="50" t="s">
        <v>27</v>
      </c>
      <c r="G110" s="51">
        <v>22.15</v>
      </c>
      <c r="H110" s="52">
        <f t="shared" si="0"/>
        <v>1</v>
      </c>
      <c r="I110" s="51">
        <f t="shared" si="1"/>
        <v>22.150000000000002</v>
      </c>
      <c r="J110" s="42"/>
      <c r="N110"/>
    </row>
    <row r="111" spans="1:14" ht="14.25">
      <c r="A111" s="49" t="s">
        <v>328</v>
      </c>
      <c r="B111" s="49" t="s">
        <v>329</v>
      </c>
      <c r="C111" s="49"/>
      <c r="D111" s="50" t="s">
        <v>330</v>
      </c>
      <c r="E111" s="50">
        <v>2.1</v>
      </c>
      <c r="F111" s="50" t="s">
        <v>27</v>
      </c>
      <c r="G111" s="51">
        <v>24.9</v>
      </c>
      <c r="H111" s="52">
        <f t="shared" si="0"/>
        <v>1</v>
      </c>
      <c r="I111" s="51">
        <f t="shared" si="1"/>
        <v>24.900000000000002</v>
      </c>
      <c r="J111" s="42"/>
      <c r="N111"/>
    </row>
    <row r="112" spans="1:14" ht="14.25">
      <c r="A112" s="49" t="s">
        <v>331</v>
      </c>
      <c r="B112" s="49" t="s">
        <v>332</v>
      </c>
      <c r="C112" s="49"/>
      <c r="D112" s="50" t="s">
        <v>333</v>
      </c>
      <c r="E112" s="50">
        <v>2.55</v>
      </c>
      <c r="F112" s="50" t="s">
        <v>27</v>
      </c>
      <c r="G112" s="51">
        <v>28.75</v>
      </c>
      <c r="H112" s="52">
        <f t="shared" si="0"/>
        <v>1</v>
      </c>
      <c r="I112" s="51">
        <f t="shared" si="1"/>
        <v>28.75</v>
      </c>
      <c r="J112" s="42"/>
      <c r="N112"/>
    </row>
    <row r="113" spans="1:14" ht="14.25">
      <c r="A113" s="49" t="s">
        <v>334</v>
      </c>
      <c r="B113" s="49" t="s">
        <v>335</v>
      </c>
      <c r="C113" s="49"/>
      <c r="D113" s="50" t="s">
        <v>336</v>
      </c>
      <c r="E113" s="50">
        <v>0.464</v>
      </c>
      <c r="F113" s="50" t="s">
        <v>27</v>
      </c>
      <c r="G113" s="51">
        <v>19.900000000000002</v>
      </c>
      <c r="H113" s="52">
        <f t="shared" si="0"/>
        <v>1</v>
      </c>
      <c r="I113" s="51">
        <f t="shared" si="1"/>
        <v>19.900000000000002</v>
      </c>
      <c r="J113" s="42"/>
      <c r="N113"/>
    </row>
    <row r="114" spans="1:14" ht="14.25">
      <c r="A114" s="49" t="s">
        <v>337</v>
      </c>
      <c r="B114" s="49" t="s">
        <v>338</v>
      </c>
      <c r="C114" s="49"/>
      <c r="D114" s="50" t="s">
        <v>339</v>
      </c>
      <c r="E114" s="50">
        <v>0.696</v>
      </c>
      <c r="F114" s="50" t="s">
        <v>27</v>
      </c>
      <c r="G114" s="51">
        <v>19.900000000000002</v>
      </c>
      <c r="H114" s="52">
        <f t="shared" si="0"/>
        <v>1</v>
      </c>
      <c r="I114" s="51">
        <f t="shared" si="1"/>
        <v>19.900000000000002</v>
      </c>
      <c r="J114" s="42"/>
      <c r="N114"/>
    </row>
    <row r="115" spans="1:14" ht="14.25">
      <c r="A115" s="49" t="s">
        <v>340</v>
      </c>
      <c r="B115" s="49" t="s">
        <v>341</v>
      </c>
      <c r="C115" s="49"/>
      <c r="D115" s="50" t="s">
        <v>342</v>
      </c>
      <c r="E115" s="50">
        <v>0.968</v>
      </c>
      <c r="F115" s="50" t="s">
        <v>27</v>
      </c>
      <c r="G115" s="51">
        <v>19.900000000000002</v>
      </c>
      <c r="H115" s="52">
        <f t="shared" si="0"/>
        <v>1</v>
      </c>
      <c r="I115" s="51">
        <f t="shared" si="1"/>
        <v>19.900000000000002</v>
      </c>
      <c r="J115" s="42"/>
      <c r="N115"/>
    </row>
    <row r="116" spans="1:14" ht="14.25">
      <c r="A116" s="49" t="s">
        <v>343</v>
      </c>
      <c r="B116" s="49" t="s">
        <v>344</v>
      </c>
      <c r="C116" s="49"/>
      <c r="D116" s="50" t="s">
        <v>345</v>
      </c>
      <c r="E116" s="50">
        <v>1.244</v>
      </c>
      <c r="F116" s="50" t="s">
        <v>27</v>
      </c>
      <c r="G116" s="51">
        <v>24.65</v>
      </c>
      <c r="H116" s="52">
        <f t="shared" si="0"/>
        <v>1</v>
      </c>
      <c r="I116" s="51">
        <f t="shared" si="1"/>
        <v>24.650000000000002</v>
      </c>
      <c r="J116" s="42"/>
      <c r="N116"/>
    </row>
    <row r="117" spans="1:14" ht="14.25">
      <c r="A117" s="49" t="s">
        <v>346</v>
      </c>
      <c r="B117" s="49" t="s">
        <v>347</v>
      </c>
      <c r="C117" s="49"/>
      <c r="D117" s="50" t="s">
        <v>348</v>
      </c>
      <c r="E117" s="50">
        <v>1.516</v>
      </c>
      <c r="F117" s="50" t="s">
        <v>27</v>
      </c>
      <c r="G117" s="51">
        <v>24.65</v>
      </c>
      <c r="H117" s="52">
        <f t="shared" si="0"/>
        <v>1</v>
      </c>
      <c r="I117" s="51">
        <f t="shared" si="1"/>
        <v>24.650000000000002</v>
      </c>
      <c r="J117" s="42"/>
      <c r="N117"/>
    </row>
    <row r="118" spans="1:14" ht="14.25">
      <c r="A118" s="49" t="s">
        <v>349</v>
      </c>
      <c r="B118" s="49" t="s">
        <v>350</v>
      </c>
      <c r="C118" s="49"/>
      <c r="D118" s="50" t="s">
        <v>351</v>
      </c>
      <c r="E118" s="50">
        <v>2.15</v>
      </c>
      <c r="F118" s="50" t="s">
        <v>27</v>
      </c>
      <c r="G118" s="51">
        <v>27.950000000000003</v>
      </c>
      <c r="H118" s="52">
        <f t="shared" si="0"/>
        <v>1</v>
      </c>
      <c r="I118" s="51">
        <f t="shared" si="1"/>
        <v>27.95</v>
      </c>
      <c r="J118" s="42"/>
      <c r="N118"/>
    </row>
    <row r="119" spans="1:14" ht="14.25">
      <c r="A119" s="49" t="s">
        <v>352</v>
      </c>
      <c r="B119" s="49" t="s">
        <v>353</v>
      </c>
      <c r="C119" s="49"/>
      <c r="D119" s="50" t="s">
        <v>354</v>
      </c>
      <c r="E119" s="50">
        <v>2.8</v>
      </c>
      <c r="F119" s="50" t="s">
        <v>27</v>
      </c>
      <c r="G119" s="51">
        <v>32.25</v>
      </c>
      <c r="H119" s="52">
        <f t="shared" si="0"/>
        <v>1</v>
      </c>
      <c r="I119" s="51">
        <f t="shared" si="1"/>
        <v>32.25</v>
      </c>
      <c r="J119" s="42"/>
      <c r="N119"/>
    </row>
    <row r="120" spans="1:14" ht="14.25">
      <c r="A120" s="49" t="s">
        <v>355</v>
      </c>
      <c r="B120" s="49" t="s">
        <v>356</v>
      </c>
      <c r="C120" s="49"/>
      <c r="D120" s="50" t="s">
        <v>357</v>
      </c>
      <c r="E120" s="50">
        <v>3.45</v>
      </c>
      <c r="F120" s="50" t="s">
        <v>27</v>
      </c>
      <c r="G120" s="51">
        <v>37.2</v>
      </c>
      <c r="H120" s="52">
        <f t="shared" si="0"/>
        <v>1</v>
      </c>
      <c r="I120" s="51">
        <f t="shared" si="1"/>
        <v>37.2</v>
      </c>
      <c r="J120" s="42"/>
      <c r="N120"/>
    </row>
    <row r="121" spans="1:14" ht="14.25">
      <c r="A121" s="49" t="s">
        <v>358</v>
      </c>
      <c r="B121" s="49" t="s">
        <v>359</v>
      </c>
      <c r="C121" s="49"/>
      <c r="D121" s="50" t="s">
        <v>360</v>
      </c>
      <c r="E121" s="50">
        <v>1.05</v>
      </c>
      <c r="F121" s="50" t="s">
        <v>27</v>
      </c>
      <c r="G121" s="51">
        <v>23.6</v>
      </c>
      <c r="H121" s="52">
        <f t="shared" si="0"/>
        <v>1</v>
      </c>
      <c r="I121" s="51">
        <f t="shared" si="1"/>
        <v>23.6</v>
      </c>
      <c r="J121" s="42"/>
      <c r="N121"/>
    </row>
    <row r="122" spans="1:14" ht="14.25">
      <c r="A122" s="49" t="s">
        <v>361</v>
      </c>
      <c r="B122" s="49" t="s">
        <v>362</v>
      </c>
      <c r="C122" s="49"/>
      <c r="D122" s="50" t="s">
        <v>363</v>
      </c>
      <c r="E122" s="50">
        <v>1.41</v>
      </c>
      <c r="F122" s="50" t="s">
        <v>27</v>
      </c>
      <c r="G122" s="51">
        <v>23.6</v>
      </c>
      <c r="H122" s="52">
        <f t="shared" si="0"/>
        <v>1</v>
      </c>
      <c r="I122" s="51">
        <f t="shared" si="1"/>
        <v>23.6</v>
      </c>
      <c r="J122" s="42"/>
      <c r="N122"/>
    </row>
    <row r="123" spans="1:14" ht="14.25">
      <c r="A123" s="49" t="s">
        <v>364</v>
      </c>
      <c r="B123" s="49" t="s">
        <v>365</v>
      </c>
      <c r="C123" s="49"/>
      <c r="D123" s="50" t="s">
        <v>366</v>
      </c>
      <c r="E123" s="50">
        <v>2.35</v>
      </c>
      <c r="F123" s="50" t="s">
        <v>27</v>
      </c>
      <c r="G123" s="51">
        <v>27.950000000000003</v>
      </c>
      <c r="H123" s="52">
        <f t="shared" si="0"/>
        <v>1</v>
      </c>
      <c r="I123" s="51">
        <f t="shared" si="1"/>
        <v>27.95</v>
      </c>
      <c r="J123" s="42"/>
      <c r="N123"/>
    </row>
    <row r="124" spans="1:14" ht="14.25">
      <c r="A124" s="49" t="s">
        <v>367</v>
      </c>
      <c r="B124" s="49" t="s">
        <v>368</v>
      </c>
      <c r="C124" s="49"/>
      <c r="D124" s="50" t="s">
        <v>369</v>
      </c>
      <c r="E124" s="50">
        <v>3.22</v>
      </c>
      <c r="F124" s="50" t="s">
        <v>27</v>
      </c>
      <c r="G124" s="51">
        <v>32.25</v>
      </c>
      <c r="H124" s="52">
        <f t="shared" si="0"/>
        <v>1</v>
      </c>
      <c r="I124" s="51">
        <f t="shared" si="1"/>
        <v>32.25</v>
      </c>
      <c r="J124" s="42"/>
      <c r="N124"/>
    </row>
    <row r="125" spans="1:14" ht="14.25">
      <c r="A125" s="49" t="s">
        <v>370</v>
      </c>
      <c r="B125" s="49" t="s">
        <v>371</v>
      </c>
      <c r="C125" s="49"/>
      <c r="D125" s="50" t="s">
        <v>372</v>
      </c>
      <c r="E125" s="50">
        <v>4.17</v>
      </c>
      <c r="F125" s="50" t="s">
        <v>27</v>
      </c>
      <c r="G125" s="51">
        <v>37.2</v>
      </c>
      <c r="H125" s="52">
        <f t="shared" si="0"/>
        <v>1</v>
      </c>
      <c r="I125" s="51">
        <f t="shared" si="1"/>
        <v>37.2</v>
      </c>
      <c r="J125" s="42"/>
      <c r="N125"/>
    </row>
    <row r="126" spans="1:14" ht="14.25">
      <c r="A126" s="49" t="s">
        <v>373</v>
      </c>
      <c r="B126" s="49" t="s">
        <v>374</v>
      </c>
      <c r="C126" s="49"/>
      <c r="D126" s="50" t="s">
        <v>375</v>
      </c>
      <c r="E126" s="50">
        <v>5.05</v>
      </c>
      <c r="F126" s="50" t="s">
        <v>27</v>
      </c>
      <c r="G126" s="51">
        <v>42.3</v>
      </c>
      <c r="H126" s="52">
        <f t="shared" si="0"/>
        <v>1</v>
      </c>
      <c r="I126" s="51">
        <f t="shared" si="1"/>
        <v>42.300000000000004</v>
      </c>
      <c r="J126" s="42"/>
      <c r="N126"/>
    </row>
    <row r="127" spans="1:14" ht="14.25">
      <c r="A127" s="49" t="s">
        <v>376</v>
      </c>
      <c r="B127" s="49" t="s">
        <v>377</v>
      </c>
      <c r="C127" s="49"/>
      <c r="D127" s="50" t="s">
        <v>378</v>
      </c>
      <c r="E127" s="50">
        <v>1.26</v>
      </c>
      <c r="F127" s="50" t="s">
        <v>27</v>
      </c>
      <c r="G127" s="51">
        <v>29</v>
      </c>
      <c r="H127" s="52">
        <f t="shared" si="0"/>
        <v>1</v>
      </c>
      <c r="I127" s="51">
        <f t="shared" si="1"/>
        <v>29</v>
      </c>
      <c r="J127" s="42"/>
      <c r="N127"/>
    </row>
    <row r="128" spans="1:14" ht="14.25">
      <c r="A128" s="49" t="s">
        <v>379</v>
      </c>
      <c r="B128" s="49" t="s">
        <v>380</v>
      </c>
      <c r="C128" s="49"/>
      <c r="D128" s="50" t="s">
        <v>381</v>
      </c>
      <c r="E128" s="50">
        <v>1.8</v>
      </c>
      <c r="F128" s="50" t="s">
        <v>27</v>
      </c>
      <c r="G128" s="51">
        <v>29</v>
      </c>
      <c r="H128" s="52">
        <f t="shared" si="0"/>
        <v>1</v>
      </c>
      <c r="I128" s="51">
        <f t="shared" si="1"/>
        <v>29</v>
      </c>
      <c r="J128" s="42"/>
      <c r="N128"/>
    </row>
    <row r="129" spans="1:14" ht="14.25">
      <c r="A129" s="49" t="s">
        <v>382</v>
      </c>
      <c r="B129" s="49" t="s">
        <v>383</v>
      </c>
      <c r="C129" s="49"/>
      <c r="D129" s="50" t="s">
        <v>384</v>
      </c>
      <c r="E129" s="50">
        <v>2.32</v>
      </c>
      <c r="F129" s="50" t="s">
        <v>27</v>
      </c>
      <c r="G129" s="51">
        <v>34.75</v>
      </c>
      <c r="H129" s="52">
        <f t="shared" si="0"/>
        <v>1</v>
      </c>
      <c r="I129" s="51">
        <f t="shared" si="1"/>
        <v>34.75</v>
      </c>
      <c r="J129" s="42"/>
      <c r="N129"/>
    </row>
    <row r="130" spans="1:14" ht="14.25">
      <c r="A130" s="49" t="s">
        <v>385</v>
      </c>
      <c r="B130" s="49" t="s">
        <v>386</v>
      </c>
      <c r="C130" s="49"/>
      <c r="D130" s="50" t="s">
        <v>387</v>
      </c>
      <c r="E130" s="50">
        <v>3.1</v>
      </c>
      <c r="F130" s="50" t="s">
        <v>27</v>
      </c>
      <c r="G130" s="51">
        <v>34.75</v>
      </c>
      <c r="H130" s="52">
        <f t="shared" si="0"/>
        <v>1</v>
      </c>
      <c r="I130" s="51">
        <f t="shared" si="1"/>
        <v>34.75</v>
      </c>
      <c r="J130" s="42"/>
      <c r="N130"/>
    </row>
    <row r="131" spans="1:14" ht="14.25">
      <c r="A131" s="49" t="s">
        <v>388</v>
      </c>
      <c r="B131" s="49" t="s">
        <v>389</v>
      </c>
      <c r="C131" s="49"/>
      <c r="D131" s="50" t="s">
        <v>390</v>
      </c>
      <c r="E131" s="50">
        <v>4.12</v>
      </c>
      <c r="F131" s="50" t="s">
        <v>27</v>
      </c>
      <c r="G131" s="51">
        <v>43</v>
      </c>
      <c r="H131" s="52">
        <f t="shared" si="0"/>
        <v>1</v>
      </c>
      <c r="I131" s="51">
        <f t="shared" si="1"/>
        <v>43</v>
      </c>
      <c r="J131" s="42"/>
      <c r="N131"/>
    </row>
    <row r="132" spans="1:14" ht="14.25">
      <c r="A132" s="49" t="s">
        <v>391</v>
      </c>
      <c r="B132" s="49" t="s">
        <v>392</v>
      </c>
      <c r="C132" s="49"/>
      <c r="D132" s="50" t="s">
        <v>393</v>
      </c>
      <c r="E132" s="50">
        <v>5.48</v>
      </c>
      <c r="F132" s="50" t="s">
        <v>27</v>
      </c>
      <c r="G132" s="51">
        <v>49.2</v>
      </c>
      <c r="H132" s="52">
        <f t="shared" si="0"/>
        <v>1</v>
      </c>
      <c r="I132" s="51">
        <f t="shared" si="1"/>
        <v>49.2</v>
      </c>
      <c r="J132" s="42"/>
      <c r="N132"/>
    </row>
    <row r="133" spans="1:14" ht="14.25">
      <c r="A133" s="49" t="s">
        <v>394</v>
      </c>
      <c r="B133" s="49" t="s">
        <v>395</v>
      </c>
      <c r="C133" s="49"/>
      <c r="D133" s="50" t="s">
        <v>396</v>
      </c>
      <c r="E133" s="50">
        <v>6.7</v>
      </c>
      <c r="F133" s="50" t="s">
        <v>27</v>
      </c>
      <c r="G133" s="51">
        <v>56.6</v>
      </c>
      <c r="H133" s="52">
        <f t="shared" si="0"/>
        <v>1</v>
      </c>
      <c r="I133" s="51">
        <f t="shared" si="1"/>
        <v>56.6</v>
      </c>
      <c r="J133" s="42"/>
      <c r="N133"/>
    </row>
    <row r="134" spans="1:14" ht="14.25">
      <c r="A134" s="49" t="s">
        <v>397</v>
      </c>
      <c r="B134" s="49" t="s">
        <v>398</v>
      </c>
      <c r="C134" s="49"/>
      <c r="D134" s="50" t="s">
        <v>399</v>
      </c>
      <c r="E134" s="50">
        <v>2.13</v>
      </c>
      <c r="F134" s="50" t="s">
        <v>27</v>
      </c>
      <c r="G134" s="51">
        <v>39.550000000000004</v>
      </c>
      <c r="H134" s="52">
        <f t="shared" si="0"/>
        <v>1</v>
      </c>
      <c r="I134" s="51">
        <f t="shared" si="1"/>
        <v>39.550000000000004</v>
      </c>
      <c r="J134" s="42"/>
      <c r="N134"/>
    </row>
    <row r="135" spans="1:14" ht="14.25">
      <c r="A135" s="49" t="s">
        <v>400</v>
      </c>
      <c r="B135" s="49" t="s">
        <v>401</v>
      </c>
      <c r="C135" s="49"/>
      <c r="D135" s="50" t="s">
        <v>402</v>
      </c>
      <c r="E135" s="50">
        <v>3.6</v>
      </c>
      <c r="F135" s="50" t="s">
        <v>27</v>
      </c>
      <c r="G135" s="51">
        <v>47.75</v>
      </c>
      <c r="H135" s="52">
        <f t="shared" si="0"/>
        <v>1</v>
      </c>
      <c r="I135" s="51">
        <f t="shared" si="1"/>
        <v>47.75</v>
      </c>
      <c r="J135" s="42"/>
      <c r="N135"/>
    </row>
    <row r="136" spans="1:14" ht="14.25">
      <c r="A136" s="49" t="s">
        <v>403</v>
      </c>
      <c r="B136" s="49" t="s">
        <v>404</v>
      </c>
      <c r="C136" s="49"/>
      <c r="D136" s="50" t="s">
        <v>405</v>
      </c>
      <c r="E136" s="50">
        <v>4.95</v>
      </c>
      <c r="F136" s="50" t="s">
        <v>27</v>
      </c>
      <c r="G136" s="51">
        <v>54.400000000000006</v>
      </c>
      <c r="H136" s="52">
        <f t="shared" si="0"/>
        <v>1</v>
      </c>
      <c r="I136" s="51">
        <f t="shared" si="1"/>
        <v>54.4</v>
      </c>
      <c r="J136" s="42"/>
      <c r="N136"/>
    </row>
    <row r="137" spans="1:14" ht="14.25">
      <c r="A137" s="49" t="s">
        <v>406</v>
      </c>
      <c r="B137" s="49" t="s">
        <v>407</v>
      </c>
      <c r="C137" s="49"/>
      <c r="D137" s="50" t="s">
        <v>408</v>
      </c>
      <c r="E137" s="50">
        <v>6.45</v>
      </c>
      <c r="F137" s="50" t="s">
        <v>27</v>
      </c>
      <c r="G137" s="51">
        <v>62.35</v>
      </c>
      <c r="H137" s="52">
        <f t="shared" si="0"/>
        <v>1</v>
      </c>
      <c r="I137" s="51">
        <f t="shared" si="1"/>
        <v>62.35</v>
      </c>
      <c r="J137" s="42"/>
      <c r="N137"/>
    </row>
    <row r="138" spans="1:14" ht="14.25">
      <c r="A138" s="49" t="s">
        <v>409</v>
      </c>
      <c r="B138" s="49" t="s">
        <v>410</v>
      </c>
      <c r="C138" s="49"/>
      <c r="D138" s="50" t="s">
        <v>411</v>
      </c>
      <c r="E138" s="50">
        <v>7.9</v>
      </c>
      <c r="F138" s="50" t="s">
        <v>27</v>
      </c>
      <c r="G138" s="51">
        <v>71.55</v>
      </c>
      <c r="H138" s="52">
        <f t="shared" si="0"/>
        <v>1</v>
      </c>
      <c r="I138" s="51">
        <f t="shared" si="1"/>
        <v>71.55</v>
      </c>
      <c r="J138" s="42"/>
      <c r="N138"/>
    </row>
    <row r="139" spans="1:14" ht="14.25">
      <c r="A139" s="49" t="s">
        <v>412</v>
      </c>
      <c r="B139" s="49" t="s">
        <v>413</v>
      </c>
      <c r="C139" s="49"/>
      <c r="D139" s="50" t="s">
        <v>414</v>
      </c>
      <c r="E139" s="50">
        <v>1.89</v>
      </c>
      <c r="F139" s="50" t="s">
        <v>27</v>
      </c>
      <c r="G139" s="51">
        <v>48.5</v>
      </c>
      <c r="H139" s="52">
        <f t="shared" si="0"/>
        <v>1</v>
      </c>
      <c r="I139" s="51">
        <f t="shared" si="1"/>
        <v>48.5</v>
      </c>
      <c r="J139" s="42"/>
      <c r="N139"/>
    </row>
    <row r="140" spans="1:14" ht="14.25">
      <c r="A140" s="49" t="s">
        <v>415</v>
      </c>
      <c r="B140" s="49" t="s">
        <v>416</v>
      </c>
      <c r="C140" s="49"/>
      <c r="D140" s="50" t="s">
        <v>417</v>
      </c>
      <c r="E140" s="50">
        <v>2.52</v>
      </c>
      <c r="F140" s="50" t="s">
        <v>27</v>
      </c>
      <c r="G140" s="51">
        <v>48.5</v>
      </c>
      <c r="H140" s="52">
        <f t="shared" si="0"/>
        <v>1</v>
      </c>
      <c r="I140" s="51">
        <f t="shared" si="1"/>
        <v>48.5</v>
      </c>
      <c r="J140" s="42"/>
      <c r="N140"/>
    </row>
    <row r="141" spans="1:14" ht="14.25">
      <c r="A141" s="49" t="s">
        <v>418</v>
      </c>
      <c r="B141" s="49" t="s">
        <v>419</v>
      </c>
      <c r="C141" s="49"/>
      <c r="D141" s="50" t="s">
        <v>420</v>
      </c>
      <c r="E141" s="50">
        <v>4.3</v>
      </c>
      <c r="F141" s="50" t="s">
        <v>27</v>
      </c>
      <c r="G141" s="51">
        <v>48.5</v>
      </c>
      <c r="H141" s="52">
        <f t="shared" si="0"/>
        <v>1</v>
      </c>
      <c r="I141" s="51">
        <f t="shared" si="1"/>
        <v>48.5</v>
      </c>
      <c r="J141" s="42"/>
      <c r="N141"/>
    </row>
    <row r="142" spans="1:14" ht="14.25">
      <c r="A142" s="49" t="s">
        <v>421</v>
      </c>
      <c r="B142" s="49" t="s">
        <v>422</v>
      </c>
      <c r="C142" s="49"/>
      <c r="D142" s="50" t="s">
        <v>423</v>
      </c>
      <c r="E142" s="50">
        <v>5.88</v>
      </c>
      <c r="F142" s="50" t="s">
        <v>27</v>
      </c>
      <c r="G142" s="51">
        <v>55.5</v>
      </c>
      <c r="H142" s="52">
        <f t="shared" si="0"/>
        <v>1</v>
      </c>
      <c r="I142" s="51">
        <f t="shared" si="1"/>
        <v>55.5</v>
      </c>
      <c r="J142" s="42"/>
      <c r="N142"/>
    </row>
    <row r="143" spans="1:14" ht="14.25">
      <c r="A143" s="49" t="s">
        <v>424</v>
      </c>
      <c r="B143" s="49" t="s">
        <v>425</v>
      </c>
      <c r="C143" s="49"/>
      <c r="D143" s="50" t="s">
        <v>426</v>
      </c>
      <c r="E143" s="50">
        <v>7.4</v>
      </c>
      <c r="F143" s="50" t="s">
        <v>27</v>
      </c>
      <c r="G143" s="51">
        <v>64</v>
      </c>
      <c r="H143" s="52">
        <f t="shared" si="0"/>
        <v>1</v>
      </c>
      <c r="I143" s="51">
        <f t="shared" si="1"/>
        <v>64</v>
      </c>
      <c r="J143" s="42"/>
      <c r="N143"/>
    </row>
    <row r="144" spans="1:14" ht="14.25">
      <c r="A144" s="49" t="s">
        <v>427</v>
      </c>
      <c r="B144" s="49" t="s">
        <v>428</v>
      </c>
      <c r="C144" s="49"/>
      <c r="D144" s="50" t="s">
        <v>429</v>
      </c>
      <c r="E144" s="50">
        <v>9.1</v>
      </c>
      <c r="F144" s="50" t="s">
        <v>27</v>
      </c>
      <c r="G144" s="51">
        <v>72.9</v>
      </c>
      <c r="H144" s="52">
        <f t="shared" si="0"/>
        <v>1</v>
      </c>
      <c r="I144" s="51">
        <f t="shared" si="1"/>
        <v>72.9</v>
      </c>
      <c r="J144" s="42"/>
      <c r="N144"/>
    </row>
    <row r="145" spans="1:14" ht="14.25">
      <c r="A145" s="49" t="s">
        <v>430</v>
      </c>
      <c r="B145" s="49" t="s">
        <v>431</v>
      </c>
      <c r="C145" s="49"/>
      <c r="D145" s="50" t="s">
        <v>432</v>
      </c>
      <c r="E145" s="50">
        <v>2.625</v>
      </c>
      <c r="F145" s="50" t="s">
        <v>27</v>
      </c>
      <c r="G145" s="51">
        <v>100.35</v>
      </c>
      <c r="H145" s="52">
        <f t="shared" si="0"/>
        <v>1</v>
      </c>
      <c r="I145" s="51">
        <f t="shared" si="1"/>
        <v>100.35000000000001</v>
      </c>
      <c r="J145" s="42"/>
      <c r="N145"/>
    </row>
    <row r="146" spans="1:14" ht="14.25">
      <c r="A146" s="49" t="s">
        <v>433</v>
      </c>
      <c r="B146" s="49" t="s">
        <v>434</v>
      </c>
      <c r="C146" s="49"/>
      <c r="D146" s="50" t="s">
        <v>435</v>
      </c>
      <c r="E146" s="50">
        <v>3.5</v>
      </c>
      <c r="F146" s="50" t="s">
        <v>27</v>
      </c>
      <c r="G146" s="51">
        <v>100.35</v>
      </c>
      <c r="H146" s="52">
        <f t="shared" si="0"/>
        <v>1</v>
      </c>
      <c r="I146" s="51">
        <f t="shared" si="1"/>
        <v>100.35000000000001</v>
      </c>
      <c r="J146" s="42"/>
      <c r="N146"/>
    </row>
    <row r="147" spans="1:14" ht="14.25">
      <c r="A147" s="49" t="s">
        <v>436</v>
      </c>
      <c r="B147" s="49" t="s">
        <v>437</v>
      </c>
      <c r="C147" s="49"/>
      <c r="D147" s="50" t="s">
        <v>438</v>
      </c>
      <c r="E147" s="50">
        <v>6.5</v>
      </c>
      <c r="F147" s="50" t="s">
        <v>27</v>
      </c>
      <c r="G147" s="51">
        <v>100.35</v>
      </c>
      <c r="H147" s="52">
        <f t="shared" si="0"/>
        <v>1</v>
      </c>
      <c r="I147" s="51">
        <f t="shared" si="1"/>
        <v>100.35000000000001</v>
      </c>
      <c r="J147" s="42"/>
      <c r="N147"/>
    </row>
    <row r="148" spans="1:14" ht="14.25">
      <c r="A148" s="49" t="s">
        <v>439</v>
      </c>
      <c r="B148" s="49" t="s">
        <v>440</v>
      </c>
      <c r="C148" s="49"/>
      <c r="D148" s="50" t="s">
        <v>441</v>
      </c>
      <c r="E148" s="50">
        <v>7.75</v>
      </c>
      <c r="F148" s="50" t="s">
        <v>27</v>
      </c>
      <c r="G148" s="51">
        <v>115.4</v>
      </c>
      <c r="H148" s="52">
        <f t="shared" si="0"/>
        <v>1</v>
      </c>
      <c r="I148" s="51">
        <f t="shared" si="1"/>
        <v>115.4</v>
      </c>
      <c r="J148" s="42"/>
      <c r="N148"/>
    </row>
    <row r="149" spans="1:14" ht="14.25">
      <c r="A149" s="49" t="s">
        <v>442</v>
      </c>
      <c r="B149" s="49" t="s">
        <v>443</v>
      </c>
      <c r="C149" s="49"/>
      <c r="D149" s="50" t="s">
        <v>444</v>
      </c>
      <c r="E149" s="50">
        <v>8.87</v>
      </c>
      <c r="F149" s="50" t="s">
        <v>27</v>
      </c>
      <c r="G149" s="51">
        <v>115.4</v>
      </c>
      <c r="H149" s="52">
        <f t="shared" si="0"/>
        <v>1</v>
      </c>
      <c r="I149" s="51">
        <f t="shared" si="1"/>
        <v>115.4</v>
      </c>
      <c r="J149" s="42"/>
      <c r="N149"/>
    </row>
    <row r="150" spans="1:14" ht="14.25">
      <c r="A150" s="49" t="s">
        <v>445</v>
      </c>
      <c r="B150" s="49" t="s">
        <v>446</v>
      </c>
      <c r="C150" s="49"/>
      <c r="D150" s="50" t="s">
        <v>447</v>
      </c>
      <c r="E150" s="50">
        <v>11.56</v>
      </c>
      <c r="F150" s="50" t="s">
        <v>27</v>
      </c>
      <c r="G150" s="51">
        <v>132.9</v>
      </c>
      <c r="H150" s="52">
        <f t="shared" si="0"/>
        <v>1</v>
      </c>
      <c r="I150" s="51">
        <f t="shared" si="1"/>
        <v>132.9</v>
      </c>
      <c r="J150" s="42"/>
      <c r="N150"/>
    </row>
    <row r="151" spans="1:14" ht="14.25">
      <c r="A151" s="49" t="s">
        <v>448</v>
      </c>
      <c r="B151" s="49" t="s">
        <v>449</v>
      </c>
      <c r="C151" s="49"/>
      <c r="D151" s="50" t="s">
        <v>450</v>
      </c>
      <c r="E151" s="50">
        <v>14.37</v>
      </c>
      <c r="F151" s="50" t="s">
        <v>27</v>
      </c>
      <c r="G151" s="51">
        <v>153</v>
      </c>
      <c r="H151" s="52">
        <f t="shared" si="0"/>
        <v>1</v>
      </c>
      <c r="I151" s="51">
        <f t="shared" si="1"/>
        <v>153</v>
      </c>
      <c r="J151" s="42"/>
      <c r="N151"/>
    </row>
    <row r="152" spans="1:14" ht="14.25">
      <c r="A152" s="49" t="s">
        <v>451</v>
      </c>
      <c r="B152" s="49" t="s">
        <v>452</v>
      </c>
      <c r="C152" s="49"/>
      <c r="D152" s="50" t="s">
        <v>453</v>
      </c>
      <c r="E152" s="50">
        <v>3.75</v>
      </c>
      <c r="F152" s="50" t="s">
        <v>27</v>
      </c>
      <c r="G152" s="51">
        <v>155.75</v>
      </c>
      <c r="H152" s="52">
        <f t="shared" si="0"/>
        <v>1</v>
      </c>
      <c r="I152" s="51">
        <f t="shared" si="1"/>
        <v>155.75</v>
      </c>
      <c r="J152" s="42"/>
      <c r="N152"/>
    </row>
    <row r="153" spans="1:14" ht="14.25">
      <c r="A153" s="49" t="s">
        <v>454</v>
      </c>
      <c r="B153" s="49" t="s">
        <v>455</v>
      </c>
      <c r="C153" s="49"/>
      <c r="D153" s="50" t="s">
        <v>456</v>
      </c>
      <c r="E153" s="50">
        <v>6.5</v>
      </c>
      <c r="F153" s="50" t="s">
        <v>27</v>
      </c>
      <c r="G153" s="51">
        <v>128.75</v>
      </c>
      <c r="H153" s="52">
        <f t="shared" si="0"/>
        <v>1</v>
      </c>
      <c r="I153" s="51">
        <f t="shared" si="1"/>
        <v>128.75</v>
      </c>
      <c r="J153" s="42"/>
      <c r="N153"/>
    </row>
    <row r="154" spans="1:14" ht="14.25">
      <c r="A154" s="49" t="s">
        <v>457</v>
      </c>
      <c r="B154" s="49" t="s">
        <v>458</v>
      </c>
      <c r="C154" s="49"/>
      <c r="D154" s="50" t="s">
        <v>459</v>
      </c>
      <c r="E154" s="50">
        <v>8</v>
      </c>
      <c r="F154" s="50" t="s">
        <v>27</v>
      </c>
      <c r="G154" s="51">
        <v>128.75</v>
      </c>
      <c r="H154" s="52">
        <f t="shared" si="0"/>
        <v>1</v>
      </c>
      <c r="I154" s="51">
        <f t="shared" si="1"/>
        <v>128.75</v>
      </c>
      <c r="J154" s="42"/>
      <c r="N154"/>
    </row>
    <row r="155" spans="1:14" ht="14.25">
      <c r="A155" s="49" t="s">
        <v>460</v>
      </c>
      <c r="B155" s="49" t="s">
        <v>461</v>
      </c>
      <c r="C155" s="49"/>
      <c r="D155" s="50" t="s">
        <v>462</v>
      </c>
      <c r="E155" s="50">
        <v>12</v>
      </c>
      <c r="F155" s="50" t="s">
        <v>27</v>
      </c>
      <c r="G155" s="51">
        <v>148.4</v>
      </c>
      <c r="H155" s="52">
        <f t="shared" si="0"/>
        <v>1</v>
      </c>
      <c r="I155" s="51">
        <f t="shared" si="1"/>
        <v>148.4</v>
      </c>
      <c r="J155" s="42"/>
      <c r="N155"/>
    </row>
    <row r="156" spans="1:14" ht="14.25">
      <c r="A156" s="49" t="s">
        <v>463</v>
      </c>
      <c r="B156" s="49" t="s">
        <v>464</v>
      </c>
      <c r="C156" s="49"/>
      <c r="D156" s="50" t="s">
        <v>465</v>
      </c>
      <c r="E156" s="50">
        <v>14.75</v>
      </c>
      <c r="F156" s="50" t="s">
        <v>27</v>
      </c>
      <c r="G156" s="51">
        <v>170.5</v>
      </c>
      <c r="H156" s="52">
        <f t="shared" si="0"/>
        <v>1</v>
      </c>
      <c r="I156" s="51">
        <f t="shared" si="1"/>
        <v>170.5</v>
      </c>
      <c r="J156" s="42"/>
      <c r="N156"/>
    </row>
    <row r="157" spans="1:14" ht="14.25">
      <c r="A157" s="49" t="s">
        <v>466</v>
      </c>
      <c r="B157" s="49" t="s">
        <v>467</v>
      </c>
      <c r="C157" s="49"/>
      <c r="D157" s="50" t="s">
        <v>468</v>
      </c>
      <c r="E157" s="50">
        <v>17.56</v>
      </c>
      <c r="F157" s="50" t="s">
        <v>27</v>
      </c>
      <c r="G157" s="51">
        <v>195.25</v>
      </c>
      <c r="H157" s="52">
        <f t="shared" si="0"/>
        <v>1</v>
      </c>
      <c r="I157" s="51">
        <f t="shared" si="1"/>
        <v>195.25</v>
      </c>
      <c r="J157" s="42"/>
      <c r="N157"/>
    </row>
    <row r="158" spans="1:14" ht="14.25">
      <c r="A158" s="49" t="s">
        <v>469</v>
      </c>
      <c r="B158" s="49" t="s">
        <v>470</v>
      </c>
      <c r="C158" s="49"/>
      <c r="D158" s="50" t="s">
        <v>471</v>
      </c>
      <c r="E158" s="50">
        <v>12</v>
      </c>
      <c r="F158" s="50" t="s">
        <v>27</v>
      </c>
      <c r="G158" s="51">
        <v>146.05</v>
      </c>
      <c r="H158" s="52">
        <f t="shared" si="0"/>
        <v>1</v>
      </c>
      <c r="I158" s="51">
        <f t="shared" si="1"/>
        <v>146.05</v>
      </c>
      <c r="J158" s="42"/>
      <c r="N158"/>
    </row>
    <row r="159" spans="1:14" ht="14.25">
      <c r="A159" s="49" t="s">
        <v>472</v>
      </c>
      <c r="B159" s="49" t="s">
        <v>473</v>
      </c>
      <c r="C159" s="49"/>
      <c r="D159" s="50" t="s">
        <v>474</v>
      </c>
      <c r="E159" s="50">
        <v>14.5</v>
      </c>
      <c r="F159" s="50" t="s">
        <v>27</v>
      </c>
      <c r="G159" s="51">
        <v>146.05</v>
      </c>
      <c r="H159" s="52">
        <f t="shared" si="0"/>
        <v>1</v>
      </c>
      <c r="I159" s="51">
        <f t="shared" si="1"/>
        <v>146.05</v>
      </c>
      <c r="J159" s="42"/>
      <c r="N159"/>
    </row>
    <row r="160" spans="1:14" ht="14.25">
      <c r="A160" s="49" t="s">
        <v>475</v>
      </c>
      <c r="B160" s="49" t="s">
        <v>476</v>
      </c>
      <c r="C160" s="49"/>
      <c r="D160" s="50" t="s">
        <v>477</v>
      </c>
      <c r="E160" s="50">
        <v>19.25</v>
      </c>
      <c r="F160" s="50" t="s">
        <v>27</v>
      </c>
      <c r="G160" s="51">
        <v>201.9</v>
      </c>
      <c r="H160" s="52">
        <f t="shared" si="0"/>
        <v>1</v>
      </c>
      <c r="I160" s="51">
        <f t="shared" si="1"/>
        <v>201.9</v>
      </c>
      <c r="J160" s="42"/>
      <c r="N160"/>
    </row>
    <row r="161" spans="1:14" ht="14.25">
      <c r="A161" s="49" t="s">
        <v>478</v>
      </c>
      <c r="B161" s="49" t="s">
        <v>479</v>
      </c>
      <c r="C161" s="49"/>
      <c r="D161" s="50" t="s">
        <v>480</v>
      </c>
      <c r="E161" s="50">
        <v>24</v>
      </c>
      <c r="F161" s="50" t="s">
        <v>27</v>
      </c>
      <c r="G161" s="51">
        <v>232.15</v>
      </c>
      <c r="H161" s="52">
        <f t="shared" si="0"/>
        <v>1</v>
      </c>
      <c r="I161" s="51">
        <f t="shared" si="1"/>
        <v>232.15</v>
      </c>
      <c r="J161" s="42"/>
      <c r="N161"/>
    </row>
    <row r="162" spans="1:14" ht="14.25">
      <c r="A162" s="49" t="s">
        <v>481</v>
      </c>
      <c r="B162" s="49" t="s">
        <v>482</v>
      </c>
      <c r="C162" s="49"/>
      <c r="D162" s="50" t="s">
        <v>483</v>
      </c>
      <c r="E162" s="50">
        <v>29</v>
      </c>
      <c r="F162" s="50" t="s">
        <v>27</v>
      </c>
      <c r="G162" s="51">
        <v>266.2</v>
      </c>
      <c r="H162" s="52">
        <f t="shared" si="0"/>
        <v>1</v>
      </c>
      <c r="I162" s="51">
        <f t="shared" si="1"/>
        <v>266.2</v>
      </c>
      <c r="J162" s="42"/>
      <c r="N162"/>
    </row>
    <row r="163" spans="1:14" ht="14.25">
      <c r="A163" s="49" t="s">
        <v>484</v>
      </c>
      <c r="B163" s="49" t="s">
        <v>485</v>
      </c>
      <c r="C163" s="49"/>
      <c r="D163" s="50" t="s">
        <v>486</v>
      </c>
      <c r="E163" s="50">
        <v>20</v>
      </c>
      <c r="F163" s="50" t="s">
        <v>27</v>
      </c>
      <c r="G163" s="51">
        <v>212.05</v>
      </c>
      <c r="H163" s="52">
        <f t="shared" si="0"/>
        <v>1</v>
      </c>
      <c r="I163" s="51">
        <f t="shared" si="1"/>
        <v>212.05</v>
      </c>
      <c r="J163" s="42"/>
      <c r="N163"/>
    </row>
    <row r="164" spans="1:14" ht="14.25">
      <c r="A164" s="49" t="s">
        <v>487</v>
      </c>
      <c r="B164" s="49" t="s">
        <v>488</v>
      </c>
      <c r="C164" s="49"/>
      <c r="D164" s="50" t="s">
        <v>489</v>
      </c>
      <c r="E164" s="50">
        <v>26</v>
      </c>
      <c r="F164" s="50" t="s">
        <v>27</v>
      </c>
      <c r="G164" s="51">
        <v>212.05</v>
      </c>
      <c r="H164" s="52">
        <f t="shared" si="0"/>
        <v>1</v>
      </c>
      <c r="I164" s="51">
        <f t="shared" si="1"/>
        <v>212.05</v>
      </c>
      <c r="J164" s="42"/>
      <c r="N164"/>
    </row>
    <row r="165" spans="1:14" ht="14.25">
      <c r="A165" s="49" t="s">
        <v>490</v>
      </c>
      <c r="B165" s="49" t="s">
        <v>491</v>
      </c>
      <c r="C165" s="49"/>
      <c r="D165" s="50" t="s">
        <v>492</v>
      </c>
      <c r="E165" s="50">
        <v>33</v>
      </c>
      <c r="F165" s="50" t="s">
        <v>27</v>
      </c>
      <c r="G165" s="51">
        <v>348.6</v>
      </c>
      <c r="H165" s="52">
        <f t="shared" si="0"/>
        <v>1</v>
      </c>
      <c r="I165" s="51">
        <f t="shared" si="1"/>
        <v>348.6</v>
      </c>
      <c r="J165" s="42"/>
      <c r="N165"/>
    </row>
    <row r="166" spans="1:14" ht="14.25">
      <c r="A166" s="49" t="s">
        <v>493</v>
      </c>
      <c r="B166" s="49" t="s">
        <v>494</v>
      </c>
      <c r="C166" s="49"/>
      <c r="D166" s="50" t="s">
        <v>495</v>
      </c>
      <c r="E166" s="50">
        <v>40</v>
      </c>
      <c r="F166" s="50" t="s">
        <v>27</v>
      </c>
      <c r="G166" s="51">
        <v>403.3</v>
      </c>
      <c r="H166" s="52">
        <f t="shared" si="0"/>
        <v>1</v>
      </c>
      <c r="I166" s="51">
        <f t="shared" si="1"/>
        <v>403.3</v>
      </c>
      <c r="J166" s="42"/>
      <c r="N166"/>
    </row>
    <row r="167" spans="1:14" ht="14.25">
      <c r="A167" s="49" t="s">
        <v>496</v>
      </c>
      <c r="B167" s="49" t="s">
        <v>497</v>
      </c>
      <c r="C167" s="49"/>
      <c r="D167" s="50" t="s">
        <v>498</v>
      </c>
      <c r="E167" s="50">
        <v>24</v>
      </c>
      <c r="F167" s="50" t="s">
        <v>27</v>
      </c>
      <c r="G167" s="51">
        <v>266.95</v>
      </c>
      <c r="H167" s="52">
        <f t="shared" si="0"/>
        <v>1</v>
      </c>
      <c r="I167" s="51">
        <f t="shared" si="1"/>
        <v>266.95</v>
      </c>
      <c r="J167" s="42"/>
      <c r="N167"/>
    </row>
    <row r="168" spans="1:14" ht="14.25">
      <c r="A168" s="49" t="s">
        <v>499</v>
      </c>
      <c r="B168" s="49" t="s">
        <v>500</v>
      </c>
      <c r="C168" s="49"/>
      <c r="D168" s="50" t="s">
        <v>501</v>
      </c>
      <c r="E168" s="50">
        <v>33</v>
      </c>
      <c r="F168" s="50" t="s">
        <v>27</v>
      </c>
      <c r="G168" s="51">
        <v>266.95</v>
      </c>
      <c r="H168" s="52">
        <f t="shared" si="0"/>
        <v>1</v>
      </c>
      <c r="I168" s="51">
        <f t="shared" si="1"/>
        <v>266.95</v>
      </c>
      <c r="J168" s="42"/>
      <c r="N168"/>
    </row>
    <row r="169" spans="1:14" ht="14.25">
      <c r="A169" s="49" t="s">
        <v>502</v>
      </c>
      <c r="B169" s="49" t="s">
        <v>503</v>
      </c>
      <c r="C169" s="49"/>
      <c r="D169" s="50" t="s">
        <v>504</v>
      </c>
      <c r="E169" s="50">
        <v>41</v>
      </c>
      <c r="F169" s="50" t="s">
        <v>27</v>
      </c>
      <c r="G169" s="51">
        <v>466.6</v>
      </c>
      <c r="H169" s="52">
        <f t="shared" si="0"/>
        <v>1</v>
      </c>
      <c r="I169" s="51">
        <f t="shared" si="1"/>
        <v>466.6</v>
      </c>
      <c r="J169" s="42"/>
      <c r="N169"/>
    </row>
    <row r="170" spans="1:14" ht="14.25">
      <c r="A170" s="49" t="s">
        <v>505</v>
      </c>
      <c r="B170" s="49" t="s">
        <v>506</v>
      </c>
      <c r="C170" s="49"/>
      <c r="D170" s="50" t="s">
        <v>507</v>
      </c>
      <c r="E170" s="50">
        <v>49</v>
      </c>
      <c r="F170" s="50" t="s">
        <v>27</v>
      </c>
      <c r="G170" s="51">
        <v>536.1</v>
      </c>
      <c r="H170" s="52">
        <f t="shared" si="0"/>
        <v>1</v>
      </c>
      <c r="I170" s="51">
        <f t="shared" si="1"/>
        <v>536.1</v>
      </c>
      <c r="J170" s="42"/>
      <c r="N170"/>
    </row>
    <row r="171" spans="1:14" ht="14.25">
      <c r="A171" s="49" t="s">
        <v>508</v>
      </c>
      <c r="B171" s="49" t="s">
        <v>509</v>
      </c>
      <c r="C171" s="49"/>
      <c r="D171" s="50" t="s">
        <v>510</v>
      </c>
      <c r="E171" s="50">
        <v>0.236</v>
      </c>
      <c r="F171" s="50" t="s">
        <v>27</v>
      </c>
      <c r="G171" s="51">
        <v>13.4</v>
      </c>
      <c r="H171" s="52">
        <f t="shared" si="0"/>
        <v>1</v>
      </c>
      <c r="I171" s="51">
        <f t="shared" si="1"/>
        <v>13.4</v>
      </c>
      <c r="J171" s="42"/>
      <c r="N171"/>
    </row>
    <row r="172" spans="1:14" ht="14.25">
      <c r="A172" s="49" t="s">
        <v>511</v>
      </c>
      <c r="B172" s="49" t="s">
        <v>512</v>
      </c>
      <c r="C172" s="49"/>
      <c r="D172" s="50" t="s">
        <v>513</v>
      </c>
      <c r="E172" s="50">
        <v>0.34</v>
      </c>
      <c r="F172" s="50" t="s">
        <v>27</v>
      </c>
      <c r="G172" s="51">
        <v>14.350000000000001</v>
      </c>
      <c r="H172" s="52">
        <f t="shared" si="0"/>
        <v>1</v>
      </c>
      <c r="I172" s="51">
        <f t="shared" si="1"/>
        <v>14.35</v>
      </c>
      <c r="J172" s="42"/>
      <c r="N172"/>
    </row>
    <row r="173" spans="1:14" ht="14.25">
      <c r="A173" s="49" t="s">
        <v>514</v>
      </c>
      <c r="B173" s="49" t="s">
        <v>515</v>
      </c>
      <c r="C173" s="49"/>
      <c r="D173" s="50" t="s">
        <v>516</v>
      </c>
      <c r="E173" s="50">
        <v>0.548</v>
      </c>
      <c r="F173" s="50" t="s">
        <v>27</v>
      </c>
      <c r="G173" s="51">
        <v>17.150000000000002</v>
      </c>
      <c r="H173" s="52">
        <f t="shared" si="0"/>
        <v>1</v>
      </c>
      <c r="I173" s="51">
        <f t="shared" si="1"/>
        <v>17.150000000000002</v>
      </c>
      <c r="J173" s="42"/>
      <c r="N173"/>
    </row>
    <row r="174" spans="1:14" ht="14.25">
      <c r="A174" s="49" t="s">
        <v>517</v>
      </c>
      <c r="B174" s="49" t="s">
        <v>518</v>
      </c>
      <c r="C174" s="49"/>
      <c r="D174" s="50" t="s">
        <v>519</v>
      </c>
      <c r="E174" s="50">
        <v>0.706</v>
      </c>
      <c r="F174" s="50" t="s">
        <v>27</v>
      </c>
      <c r="G174" s="51">
        <v>19.6</v>
      </c>
      <c r="H174" s="52">
        <f t="shared" si="0"/>
        <v>1</v>
      </c>
      <c r="I174" s="51">
        <f t="shared" si="1"/>
        <v>19.6</v>
      </c>
      <c r="J174" s="42"/>
      <c r="N174"/>
    </row>
    <row r="175" spans="1:14" ht="14.25">
      <c r="A175" s="49" t="s">
        <v>520</v>
      </c>
      <c r="B175" s="49" t="s">
        <v>521</v>
      </c>
      <c r="C175" s="49"/>
      <c r="D175" s="50" t="s">
        <v>522</v>
      </c>
      <c r="E175" s="50">
        <v>0.862</v>
      </c>
      <c r="F175" s="50" t="s">
        <v>27</v>
      </c>
      <c r="G175" s="51">
        <v>22.200000000000003</v>
      </c>
      <c r="H175" s="52">
        <f t="shared" si="0"/>
        <v>1</v>
      </c>
      <c r="I175" s="51">
        <f t="shared" si="1"/>
        <v>22.2</v>
      </c>
      <c r="J175" s="42"/>
      <c r="N175"/>
    </row>
    <row r="176" spans="1:14" ht="14.25">
      <c r="A176" s="49" t="s">
        <v>523</v>
      </c>
      <c r="B176" s="49" t="s">
        <v>524</v>
      </c>
      <c r="C176" s="49"/>
      <c r="D176" s="50" t="s">
        <v>525</v>
      </c>
      <c r="E176" s="50">
        <v>1.02</v>
      </c>
      <c r="F176" s="50" t="s">
        <v>27</v>
      </c>
      <c r="G176" s="51">
        <v>25.85</v>
      </c>
      <c r="H176" s="52">
        <f t="shared" si="0"/>
        <v>1</v>
      </c>
      <c r="I176" s="51">
        <f t="shared" si="1"/>
        <v>25.85</v>
      </c>
      <c r="J176" s="42"/>
      <c r="N176"/>
    </row>
    <row r="177" spans="1:14" ht="14.25">
      <c r="A177" s="49" t="s">
        <v>526</v>
      </c>
      <c r="B177" s="49" t="s">
        <v>527</v>
      </c>
      <c r="C177" s="49"/>
      <c r="D177" s="50" t="s">
        <v>528</v>
      </c>
      <c r="E177" s="50">
        <v>0.346</v>
      </c>
      <c r="F177" s="50" t="s">
        <v>27</v>
      </c>
      <c r="G177" s="51">
        <v>13.600000000000001</v>
      </c>
      <c r="H177" s="52">
        <f t="shared" si="0"/>
        <v>1</v>
      </c>
      <c r="I177" s="51">
        <f t="shared" si="1"/>
        <v>13.6</v>
      </c>
      <c r="J177" s="42"/>
      <c r="N177"/>
    </row>
    <row r="178" spans="1:14" ht="14.25">
      <c r="A178" s="49" t="s">
        <v>529</v>
      </c>
      <c r="B178" s="49" t="s">
        <v>530</v>
      </c>
      <c r="C178" s="49"/>
      <c r="D178" s="50" t="s">
        <v>531</v>
      </c>
      <c r="E178" s="50">
        <v>0.476</v>
      </c>
      <c r="F178" s="50" t="s">
        <v>27</v>
      </c>
      <c r="G178" s="51">
        <v>15.05</v>
      </c>
      <c r="H178" s="52">
        <f t="shared" si="0"/>
        <v>1</v>
      </c>
      <c r="I178" s="51">
        <f t="shared" si="1"/>
        <v>15.05</v>
      </c>
      <c r="J178" s="42"/>
      <c r="N178"/>
    </row>
    <row r="179" spans="1:14" ht="14.25">
      <c r="A179" s="49" t="s">
        <v>532</v>
      </c>
      <c r="B179" s="49" t="s">
        <v>533</v>
      </c>
      <c r="C179" s="49"/>
      <c r="D179" s="50" t="s">
        <v>534</v>
      </c>
      <c r="E179" s="50">
        <v>0.734</v>
      </c>
      <c r="F179" s="50" t="s">
        <v>27</v>
      </c>
      <c r="G179" s="51">
        <v>17.7</v>
      </c>
      <c r="H179" s="52">
        <f t="shared" si="0"/>
        <v>1</v>
      </c>
      <c r="I179" s="51">
        <f t="shared" si="1"/>
        <v>17.7</v>
      </c>
      <c r="J179" s="42"/>
      <c r="N179"/>
    </row>
    <row r="180" spans="1:14" ht="14.25">
      <c r="A180" s="49" t="s">
        <v>535</v>
      </c>
      <c r="B180" s="49" t="s">
        <v>536</v>
      </c>
      <c r="C180" s="49"/>
      <c r="D180" s="50" t="s">
        <v>537</v>
      </c>
      <c r="E180" s="50">
        <v>1</v>
      </c>
      <c r="F180" s="50" t="s">
        <v>27</v>
      </c>
      <c r="G180" s="51">
        <v>20.85</v>
      </c>
      <c r="H180" s="52">
        <f t="shared" si="0"/>
        <v>1</v>
      </c>
      <c r="I180" s="51">
        <f t="shared" si="1"/>
        <v>20.85</v>
      </c>
      <c r="J180" s="42"/>
      <c r="N180"/>
    </row>
    <row r="181" spans="1:14" ht="14.25">
      <c r="A181" s="49" t="s">
        <v>538</v>
      </c>
      <c r="B181" s="49" t="s">
        <v>539</v>
      </c>
      <c r="C181" s="49"/>
      <c r="D181" s="50" t="s">
        <v>540</v>
      </c>
      <c r="E181" s="50">
        <v>1.272</v>
      </c>
      <c r="F181" s="50" t="s">
        <v>27</v>
      </c>
      <c r="G181" s="51">
        <v>23.65</v>
      </c>
      <c r="H181" s="52">
        <f t="shared" si="0"/>
        <v>1</v>
      </c>
      <c r="I181" s="51">
        <f t="shared" si="1"/>
        <v>23.650000000000002</v>
      </c>
      <c r="J181" s="42"/>
      <c r="N181"/>
    </row>
    <row r="182" spans="1:14" ht="14.25">
      <c r="A182" s="49" t="s">
        <v>541</v>
      </c>
      <c r="B182" s="49" t="s">
        <v>542</v>
      </c>
      <c r="C182" s="49"/>
      <c r="D182" s="50" t="s">
        <v>543</v>
      </c>
      <c r="E182" s="50">
        <v>1.54</v>
      </c>
      <c r="F182" s="50" t="s">
        <v>27</v>
      </c>
      <c r="G182" s="51">
        <v>27.4</v>
      </c>
      <c r="H182" s="52">
        <f t="shared" si="0"/>
        <v>1</v>
      </c>
      <c r="I182" s="51">
        <f t="shared" si="1"/>
        <v>27.400000000000002</v>
      </c>
      <c r="J182" s="42"/>
      <c r="N182"/>
    </row>
    <row r="183" spans="1:14" ht="14.25">
      <c r="A183" s="49" t="s">
        <v>544</v>
      </c>
      <c r="B183" s="49" t="s">
        <v>545</v>
      </c>
      <c r="C183" s="49"/>
      <c r="D183" s="50" t="s">
        <v>546</v>
      </c>
      <c r="E183" s="50">
        <v>0.656</v>
      </c>
      <c r="F183" s="50" t="s">
        <v>27</v>
      </c>
      <c r="G183" s="51">
        <v>15.5</v>
      </c>
      <c r="H183" s="52">
        <f t="shared" si="0"/>
        <v>1</v>
      </c>
      <c r="I183" s="51">
        <f t="shared" si="1"/>
        <v>15.5</v>
      </c>
      <c r="J183" s="42"/>
      <c r="N183"/>
    </row>
    <row r="184" spans="1:14" ht="14.25">
      <c r="A184" s="49" t="s">
        <v>547</v>
      </c>
      <c r="B184" s="49" t="s">
        <v>548</v>
      </c>
      <c r="C184" s="49"/>
      <c r="D184" s="50" t="s">
        <v>549</v>
      </c>
      <c r="E184" s="50">
        <v>1.008</v>
      </c>
      <c r="F184" s="50" t="s">
        <v>27</v>
      </c>
      <c r="G184" s="51">
        <v>18.6</v>
      </c>
      <c r="H184" s="52">
        <f t="shared" si="0"/>
        <v>1</v>
      </c>
      <c r="I184" s="51">
        <f t="shared" si="1"/>
        <v>18.6</v>
      </c>
      <c r="J184" s="42"/>
      <c r="N184"/>
    </row>
    <row r="185" spans="1:14" ht="14.25">
      <c r="A185" s="49" t="s">
        <v>550</v>
      </c>
      <c r="B185" s="49" t="s">
        <v>551</v>
      </c>
      <c r="C185" s="49"/>
      <c r="D185" s="50" t="s">
        <v>552</v>
      </c>
      <c r="E185" s="50">
        <v>1.392</v>
      </c>
      <c r="F185" s="50" t="s">
        <v>27</v>
      </c>
      <c r="G185" s="51">
        <v>21.3</v>
      </c>
      <c r="H185" s="52">
        <f t="shared" si="0"/>
        <v>1</v>
      </c>
      <c r="I185" s="51">
        <f t="shared" si="1"/>
        <v>21.3</v>
      </c>
      <c r="J185" s="42"/>
      <c r="N185"/>
    </row>
    <row r="186" spans="1:14" ht="14.25">
      <c r="A186" s="49" t="s">
        <v>553</v>
      </c>
      <c r="B186" s="49" t="s">
        <v>554</v>
      </c>
      <c r="C186" s="49"/>
      <c r="D186" s="50" t="s">
        <v>555</v>
      </c>
      <c r="E186" s="50">
        <v>1.776</v>
      </c>
      <c r="F186" s="50" t="s">
        <v>27</v>
      </c>
      <c r="G186" s="51">
        <v>24.6</v>
      </c>
      <c r="H186" s="52">
        <f t="shared" si="0"/>
        <v>1</v>
      </c>
      <c r="I186" s="51">
        <f t="shared" si="1"/>
        <v>24.6</v>
      </c>
      <c r="J186" s="42"/>
      <c r="N186"/>
    </row>
    <row r="187" spans="1:14" ht="14.25">
      <c r="A187" s="49" t="s">
        <v>556</v>
      </c>
      <c r="B187" s="49" t="s">
        <v>557</v>
      </c>
      <c r="C187" s="49"/>
      <c r="D187" s="50" t="s">
        <v>558</v>
      </c>
      <c r="E187" s="50">
        <v>2.16</v>
      </c>
      <c r="F187" s="50" t="s">
        <v>27</v>
      </c>
      <c r="G187" s="51">
        <v>27.6</v>
      </c>
      <c r="H187" s="52">
        <f t="shared" si="0"/>
        <v>1</v>
      </c>
      <c r="I187" s="51">
        <f t="shared" si="1"/>
        <v>27.6</v>
      </c>
      <c r="J187" s="42"/>
      <c r="N187"/>
    </row>
    <row r="188" spans="1:14" ht="14.25">
      <c r="A188" s="49" t="s">
        <v>559</v>
      </c>
      <c r="B188" s="49" t="s">
        <v>560</v>
      </c>
      <c r="C188" s="49"/>
      <c r="D188" s="50" t="s">
        <v>561</v>
      </c>
      <c r="E188" s="50">
        <v>0.78</v>
      </c>
      <c r="F188" s="50" t="s">
        <v>27</v>
      </c>
      <c r="G188" s="51">
        <v>16.1</v>
      </c>
      <c r="H188" s="52">
        <f t="shared" si="0"/>
        <v>1</v>
      </c>
      <c r="I188" s="51">
        <f t="shared" si="1"/>
        <v>16.1</v>
      </c>
      <c r="J188" s="42"/>
      <c r="N188"/>
    </row>
    <row r="189" spans="1:14" ht="14.25">
      <c r="A189" s="49" t="s">
        <v>562</v>
      </c>
      <c r="B189" s="49" t="s">
        <v>563</v>
      </c>
      <c r="C189" s="49"/>
      <c r="D189" s="50" t="s">
        <v>564</v>
      </c>
      <c r="E189" s="50">
        <v>1.232</v>
      </c>
      <c r="F189" s="50" t="s">
        <v>27</v>
      </c>
      <c r="G189" s="51">
        <v>18.85</v>
      </c>
      <c r="H189" s="52">
        <f t="shared" si="0"/>
        <v>1</v>
      </c>
      <c r="I189" s="51">
        <f t="shared" si="1"/>
        <v>18.85</v>
      </c>
      <c r="J189" s="42"/>
      <c r="N189"/>
    </row>
    <row r="190" spans="1:14" ht="14.25">
      <c r="A190" s="49" t="s">
        <v>565</v>
      </c>
      <c r="B190" s="49" t="s">
        <v>566</v>
      </c>
      <c r="C190" s="49"/>
      <c r="D190" s="50" t="s">
        <v>567</v>
      </c>
      <c r="E190" s="50">
        <v>1.65</v>
      </c>
      <c r="F190" s="50" t="s">
        <v>27</v>
      </c>
      <c r="G190" s="51">
        <v>22.15</v>
      </c>
      <c r="H190" s="52">
        <f t="shared" si="0"/>
        <v>1</v>
      </c>
      <c r="I190" s="51">
        <f t="shared" si="1"/>
        <v>22.150000000000002</v>
      </c>
      <c r="J190" s="42"/>
      <c r="N190"/>
    </row>
    <row r="191" spans="1:14" ht="14.25">
      <c r="A191" s="49" t="s">
        <v>568</v>
      </c>
      <c r="B191" s="49" t="s">
        <v>569</v>
      </c>
      <c r="C191" s="49"/>
      <c r="D191" s="50" t="s">
        <v>570</v>
      </c>
      <c r="E191" s="50">
        <v>2.1</v>
      </c>
      <c r="F191" s="50" t="s">
        <v>27</v>
      </c>
      <c r="G191" s="51">
        <v>24.9</v>
      </c>
      <c r="H191" s="52">
        <f t="shared" si="0"/>
        <v>1</v>
      </c>
      <c r="I191" s="51">
        <f t="shared" si="1"/>
        <v>24.900000000000002</v>
      </c>
      <c r="J191" s="42"/>
      <c r="N191"/>
    </row>
    <row r="192" spans="1:14" ht="14.25">
      <c r="A192" s="49" t="s">
        <v>571</v>
      </c>
      <c r="B192" s="49" t="s">
        <v>572</v>
      </c>
      <c r="C192" s="49"/>
      <c r="D192" s="50" t="s">
        <v>573</v>
      </c>
      <c r="E192" s="50">
        <v>2.55</v>
      </c>
      <c r="F192" s="50" t="s">
        <v>27</v>
      </c>
      <c r="G192" s="51">
        <v>28.75</v>
      </c>
      <c r="H192" s="52">
        <f t="shared" si="0"/>
        <v>1</v>
      </c>
      <c r="I192" s="51">
        <f t="shared" si="1"/>
        <v>28.75</v>
      </c>
      <c r="J192" s="42"/>
      <c r="N192"/>
    </row>
    <row r="193" spans="1:14" ht="14.25">
      <c r="A193" s="49" t="s">
        <v>574</v>
      </c>
      <c r="B193" s="49" t="s">
        <v>575</v>
      </c>
      <c r="C193" s="49"/>
      <c r="D193" s="50" t="s">
        <v>576</v>
      </c>
      <c r="E193" s="50">
        <v>0.696</v>
      </c>
      <c r="F193" s="50" t="s">
        <v>27</v>
      </c>
      <c r="G193" s="51">
        <v>19.900000000000002</v>
      </c>
      <c r="H193" s="52">
        <f t="shared" si="0"/>
        <v>1</v>
      </c>
      <c r="I193" s="51">
        <f t="shared" si="1"/>
        <v>19.900000000000002</v>
      </c>
      <c r="J193" s="42"/>
      <c r="N193"/>
    </row>
    <row r="194" spans="1:14" ht="14.25">
      <c r="A194" s="49" t="s">
        <v>577</v>
      </c>
      <c r="B194" s="49" t="s">
        <v>578</v>
      </c>
      <c r="C194" s="49"/>
      <c r="D194" s="50" t="s">
        <v>579</v>
      </c>
      <c r="E194" s="50">
        <v>0.968</v>
      </c>
      <c r="F194" s="50" t="s">
        <v>27</v>
      </c>
      <c r="G194" s="51">
        <v>19.900000000000002</v>
      </c>
      <c r="H194" s="52">
        <f t="shared" si="0"/>
        <v>1</v>
      </c>
      <c r="I194" s="51">
        <f t="shared" si="1"/>
        <v>19.900000000000002</v>
      </c>
      <c r="J194" s="42"/>
      <c r="N194"/>
    </row>
    <row r="195" spans="1:14" ht="14.25">
      <c r="A195" s="49" t="s">
        <v>580</v>
      </c>
      <c r="B195" s="49" t="s">
        <v>581</v>
      </c>
      <c r="C195" s="49"/>
      <c r="D195" s="50" t="s">
        <v>582</v>
      </c>
      <c r="E195" s="50">
        <v>1.244</v>
      </c>
      <c r="F195" s="50" t="s">
        <v>27</v>
      </c>
      <c r="G195" s="51">
        <v>24.65</v>
      </c>
      <c r="H195" s="52">
        <f t="shared" si="0"/>
        <v>1</v>
      </c>
      <c r="I195" s="51">
        <f t="shared" si="1"/>
        <v>24.650000000000002</v>
      </c>
      <c r="J195" s="42"/>
      <c r="N195"/>
    </row>
    <row r="196" spans="1:14" ht="14.25">
      <c r="A196" s="49" t="s">
        <v>583</v>
      </c>
      <c r="B196" s="49" t="s">
        <v>584</v>
      </c>
      <c r="C196" s="49"/>
      <c r="D196" s="50" t="s">
        <v>585</v>
      </c>
      <c r="E196" s="50">
        <v>1.516</v>
      </c>
      <c r="F196" s="50" t="s">
        <v>27</v>
      </c>
      <c r="G196" s="51">
        <v>24.65</v>
      </c>
      <c r="H196" s="52">
        <f t="shared" si="0"/>
        <v>1</v>
      </c>
      <c r="I196" s="51">
        <f t="shared" si="1"/>
        <v>24.650000000000002</v>
      </c>
      <c r="J196" s="42"/>
      <c r="N196"/>
    </row>
    <row r="197" spans="1:14" ht="14.25">
      <c r="A197" s="49" t="s">
        <v>586</v>
      </c>
      <c r="B197" s="49" t="s">
        <v>587</v>
      </c>
      <c r="C197" s="49"/>
      <c r="D197" s="50" t="s">
        <v>588</v>
      </c>
      <c r="E197" s="50">
        <v>2.15</v>
      </c>
      <c r="F197" s="50" t="s">
        <v>27</v>
      </c>
      <c r="G197" s="51">
        <v>27.950000000000003</v>
      </c>
      <c r="H197" s="52">
        <f t="shared" si="0"/>
        <v>1</v>
      </c>
      <c r="I197" s="51">
        <f t="shared" si="1"/>
        <v>27.95</v>
      </c>
      <c r="J197" s="42"/>
      <c r="N197"/>
    </row>
    <row r="198" spans="1:14" ht="14.25">
      <c r="A198" s="49" t="s">
        <v>589</v>
      </c>
      <c r="B198" s="49" t="s">
        <v>590</v>
      </c>
      <c r="C198" s="49"/>
      <c r="D198" s="50" t="s">
        <v>591</v>
      </c>
      <c r="E198" s="50">
        <v>2.8</v>
      </c>
      <c r="F198" s="50" t="s">
        <v>27</v>
      </c>
      <c r="G198" s="51">
        <v>32.25</v>
      </c>
      <c r="H198" s="52">
        <f t="shared" si="0"/>
        <v>1</v>
      </c>
      <c r="I198" s="51">
        <f t="shared" si="1"/>
        <v>32.25</v>
      </c>
      <c r="J198" s="42"/>
      <c r="N198"/>
    </row>
    <row r="199" spans="1:14" ht="14.25">
      <c r="A199" s="49" t="s">
        <v>592</v>
      </c>
      <c r="B199" s="49" t="s">
        <v>593</v>
      </c>
      <c r="C199" s="49"/>
      <c r="D199" s="50" t="s">
        <v>594</v>
      </c>
      <c r="E199" s="50">
        <v>3.45</v>
      </c>
      <c r="F199" s="50" t="s">
        <v>27</v>
      </c>
      <c r="G199" s="51">
        <v>37.2</v>
      </c>
      <c r="H199" s="52">
        <f t="shared" si="0"/>
        <v>1</v>
      </c>
      <c r="I199" s="51">
        <f t="shared" si="1"/>
        <v>37.2</v>
      </c>
      <c r="J199" s="42"/>
      <c r="N199"/>
    </row>
    <row r="200" spans="1:14" ht="14.25">
      <c r="A200" s="49" t="s">
        <v>595</v>
      </c>
      <c r="B200" s="49" t="s">
        <v>596</v>
      </c>
      <c r="C200" s="49"/>
      <c r="D200" s="50" t="s">
        <v>597</v>
      </c>
      <c r="E200" s="50">
        <v>1.05</v>
      </c>
      <c r="F200" s="50" t="s">
        <v>27</v>
      </c>
      <c r="G200" s="51">
        <v>23.6</v>
      </c>
      <c r="H200" s="52">
        <f t="shared" si="0"/>
        <v>1</v>
      </c>
      <c r="I200" s="51">
        <f t="shared" si="1"/>
        <v>23.6</v>
      </c>
      <c r="J200" s="42"/>
      <c r="N200"/>
    </row>
    <row r="201" spans="1:14" ht="14.25">
      <c r="A201" s="49" t="s">
        <v>598</v>
      </c>
      <c r="B201" s="49" t="s">
        <v>599</v>
      </c>
      <c r="C201" s="49"/>
      <c r="D201" s="50" t="s">
        <v>600</v>
      </c>
      <c r="E201" s="50">
        <v>1.41</v>
      </c>
      <c r="F201" s="50" t="s">
        <v>27</v>
      </c>
      <c r="G201" s="51">
        <v>23.6</v>
      </c>
      <c r="H201" s="52">
        <f t="shared" si="0"/>
        <v>1</v>
      </c>
      <c r="I201" s="51">
        <f t="shared" si="1"/>
        <v>23.6</v>
      </c>
      <c r="J201" s="42"/>
      <c r="N201"/>
    </row>
    <row r="202" spans="1:14" ht="14.25">
      <c r="A202" s="49" t="s">
        <v>601</v>
      </c>
      <c r="B202" s="49" t="s">
        <v>602</v>
      </c>
      <c r="C202" s="49"/>
      <c r="D202" s="50" t="s">
        <v>603</v>
      </c>
      <c r="E202" s="50">
        <v>1.91</v>
      </c>
      <c r="F202" s="50" t="s">
        <v>27</v>
      </c>
      <c r="G202" s="51">
        <v>27.950000000000003</v>
      </c>
      <c r="H202" s="52">
        <f t="shared" si="0"/>
        <v>1</v>
      </c>
      <c r="I202" s="51">
        <f t="shared" si="1"/>
        <v>27.95</v>
      </c>
      <c r="J202" s="42"/>
      <c r="N202"/>
    </row>
    <row r="203" spans="1:14" ht="14.25">
      <c r="A203" s="49" t="s">
        <v>604</v>
      </c>
      <c r="B203" s="49" t="s">
        <v>605</v>
      </c>
      <c r="C203" s="49"/>
      <c r="D203" s="50" t="s">
        <v>606</v>
      </c>
      <c r="E203" s="50">
        <v>2.35</v>
      </c>
      <c r="F203" s="50" t="s">
        <v>27</v>
      </c>
      <c r="G203" s="51">
        <v>27.950000000000003</v>
      </c>
      <c r="H203" s="52">
        <f t="shared" si="0"/>
        <v>1</v>
      </c>
      <c r="I203" s="51">
        <f t="shared" si="1"/>
        <v>27.95</v>
      </c>
      <c r="J203" s="42"/>
      <c r="N203"/>
    </row>
    <row r="204" spans="1:14" ht="14.25">
      <c r="A204" s="49" t="s">
        <v>607</v>
      </c>
      <c r="B204" s="49" t="s">
        <v>608</v>
      </c>
      <c r="C204" s="49"/>
      <c r="D204" s="50" t="s">
        <v>609</v>
      </c>
      <c r="E204" s="50">
        <v>3.22</v>
      </c>
      <c r="F204" s="50" t="s">
        <v>27</v>
      </c>
      <c r="G204" s="51">
        <v>32.25</v>
      </c>
      <c r="H204" s="52">
        <f t="shared" si="0"/>
        <v>1</v>
      </c>
      <c r="I204" s="51">
        <f t="shared" si="1"/>
        <v>32.25</v>
      </c>
      <c r="J204" s="42"/>
      <c r="N204"/>
    </row>
    <row r="205" spans="1:14" ht="14.25">
      <c r="A205" s="49" t="s">
        <v>610</v>
      </c>
      <c r="B205" s="49" t="s">
        <v>611</v>
      </c>
      <c r="C205" s="49"/>
      <c r="D205" s="50" t="s">
        <v>612</v>
      </c>
      <c r="E205" s="50">
        <v>4.17</v>
      </c>
      <c r="F205" s="50" t="s">
        <v>27</v>
      </c>
      <c r="G205" s="51">
        <v>37.2</v>
      </c>
      <c r="H205" s="52">
        <f t="shared" si="0"/>
        <v>1</v>
      </c>
      <c r="I205" s="51">
        <f t="shared" si="1"/>
        <v>37.2</v>
      </c>
      <c r="J205" s="42"/>
      <c r="N205"/>
    </row>
    <row r="206" spans="1:14" ht="14.25">
      <c r="A206" s="49" t="s">
        <v>613</v>
      </c>
      <c r="B206" s="49" t="s">
        <v>614</v>
      </c>
      <c r="C206" s="49"/>
      <c r="D206" s="50" t="s">
        <v>615</v>
      </c>
      <c r="E206" s="50">
        <v>5.05</v>
      </c>
      <c r="F206" s="50" t="s">
        <v>27</v>
      </c>
      <c r="G206" s="51">
        <v>42.3</v>
      </c>
      <c r="H206" s="52">
        <f t="shared" si="0"/>
        <v>1</v>
      </c>
      <c r="I206" s="51">
        <f t="shared" si="1"/>
        <v>42.300000000000004</v>
      </c>
      <c r="J206" s="42"/>
      <c r="N206"/>
    </row>
    <row r="207" spans="1:14" ht="14.25">
      <c r="A207" s="49" t="s">
        <v>616</v>
      </c>
      <c r="B207" s="49" t="s">
        <v>617</v>
      </c>
      <c r="C207" s="49"/>
      <c r="D207" s="50" t="s">
        <v>618</v>
      </c>
      <c r="E207" s="50">
        <v>1.26</v>
      </c>
      <c r="F207" s="50" t="s">
        <v>27</v>
      </c>
      <c r="G207" s="51">
        <v>29</v>
      </c>
      <c r="H207" s="52">
        <f t="shared" si="0"/>
        <v>1</v>
      </c>
      <c r="I207" s="51">
        <f t="shared" si="1"/>
        <v>29</v>
      </c>
      <c r="J207" s="42"/>
      <c r="N207"/>
    </row>
    <row r="208" spans="1:14" ht="14.25">
      <c r="A208" s="49" t="s">
        <v>619</v>
      </c>
      <c r="B208" s="49" t="s">
        <v>620</v>
      </c>
      <c r="C208" s="49"/>
      <c r="D208" s="50" t="s">
        <v>621</v>
      </c>
      <c r="E208" s="50">
        <v>1.8</v>
      </c>
      <c r="F208" s="50" t="s">
        <v>27</v>
      </c>
      <c r="G208" s="51">
        <v>29</v>
      </c>
      <c r="H208" s="52">
        <f t="shared" si="0"/>
        <v>1</v>
      </c>
      <c r="I208" s="51">
        <f t="shared" si="1"/>
        <v>29</v>
      </c>
      <c r="J208" s="42"/>
      <c r="N208"/>
    </row>
    <row r="209" spans="1:14" ht="14.25">
      <c r="A209" s="49" t="s">
        <v>622</v>
      </c>
      <c r="B209" s="49" t="s">
        <v>623</v>
      </c>
      <c r="C209" s="49"/>
      <c r="D209" s="50" t="s">
        <v>624</v>
      </c>
      <c r="E209" s="50">
        <v>3.1</v>
      </c>
      <c r="F209" s="50" t="s">
        <v>27</v>
      </c>
      <c r="G209" s="51">
        <v>34.75</v>
      </c>
      <c r="H209" s="52">
        <f t="shared" si="0"/>
        <v>1</v>
      </c>
      <c r="I209" s="51">
        <f t="shared" si="1"/>
        <v>34.75</v>
      </c>
      <c r="J209" s="42"/>
      <c r="N209"/>
    </row>
    <row r="210" spans="1:14" ht="14.25">
      <c r="A210" s="49" t="s">
        <v>625</v>
      </c>
      <c r="B210" s="49" t="s">
        <v>626</v>
      </c>
      <c r="C210" s="49"/>
      <c r="D210" s="50" t="s">
        <v>627</v>
      </c>
      <c r="E210" s="50">
        <v>4.12</v>
      </c>
      <c r="F210" s="50" t="s">
        <v>27</v>
      </c>
      <c r="G210" s="51">
        <v>43</v>
      </c>
      <c r="H210" s="52">
        <f t="shared" si="0"/>
        <v>1</v>
      </c>
      <c r="I210" s="51">
        <f t="shared" si="1"/>
        <v>43</v>
      </c>
      <c r="J210" s="42"/>
      <c r="N210"/>
    </row>
    <row r="211" spans="1:14" ht="14.25">
      <c r="A211" s="49" t="s">
        <v>628</v>
      </c>
      <c r="B211" s="49" t="s">
        <v>629</v>
      </c>
      <c r="C211" s="49"/>
      <c r="D211" s="50" t="s">
        <v>630</v>
      </c>
      <c r="E211" s="50">
        <v>5.48</v>
      </c>
      <c r="F211" s="50" t="s">
        <v>27</v>
      </c>
      <c r="G211" s="51">
        <v>49.2</v>
      </c>
      <c r="H211" s="52">
        <f t="shared" si="0"/>
        <v>1</v>
      </c>
      <c r="I211" s="51">
        <f t="shared" si="1"/>
        <v>49.2</v>
      </c>
      <c r="J211" s="42"/>
      <c r="N211"/>
    </row>
    <row r="212" spans="1:14" ht="14.25">
      <c r="A212" s="49" t="s">
        <v>631</v>
      </c>
      <c r="B212" s="49" t="s">
        <v>632</v>
      </c>
      <c r="C212" s="49"/>
      <c r="D212" s="50" t="s">
        <v>633</v>
      </c>
      <c r="E212" s="50">
        <v>6.7</v>
      </c>
      <c r="F212" s="50" t="s">
        <v>27</v>
      </c>
      <c r="G212" s="51">
        <v>56.6</v>
      </c>
      <c r="H212" s="52">
        <f t="shared" si="0"/>
        <v>1</v>
      </c>
      <c r="I212" s="51">
        <f t="shared" si="1"/>
        <v>56.6</v>
      </c>
      <c r="J212" s="42"/>
      <c r="N212"/>
    </row>
    <row r="213" spans="1:14" ht="14.25">
      <c r="A213" s="49" t="s">
        <v>634</v>
      </c>
      <c r="B213" s="49" t="s">
        <v>635</v>
      </c>
      <c r="C213" s="49"/>
      <c r="D213" s="50" t="s">
        <v>636</v>
      </c>
      <c r="E213" s="50">
        <v>2.13</v>
      </c>
      <c r="F213" s="50" t="s">
        <v>27</v>
      </c>
      <c r="G213" s="51">
        <v>39.550000000000004</v>
      </c>
      <c r="H213" s="52">
        <f t="shared" si="0"/>
        <v>1</v>
      </c>
      <c r="I213" s="51">
        <f t="shared" si="1"/>
        <v>39.550000000000004</v>
      </c>
      <c r="J213" s="42"/>
      <c r="N213"/>
    </row>
    <row r="214" spans="1:14" ht="14.25">
      <c r="A214" s="49" t="s">
        <v>637</v>
      </c>
      <c r="B214" s="49" t="s">
        <v>638</v>
      </c>
      <c r="C214" s="49"/>
      <c r="D214" s="50" t="s">
        <v>639</v>
      </c>
      <c r="E214" s="50">
        <v>3.6</v>
      </c>
      <c r="F214" s="50" t="s">
        <v>27</v>
      </c>
      <c r="G214" s="51">
        <v>47.75</v>
      </c>
      <c r="H214" s="52">
        <f t="shared" si="0"/>
        <v>1</v>
      </c>
      <c r="I214" s="51">
        <f t="shared" si="1"/>
        <v>47.75</v>
      </c>
      <c r="J214" s="42"/>
      <c r="N214"/>
    </row>
    <row r="215" spans="1:14" ht="14.25">
      <c r="A215" s="49" t="s">
        <v>640</v>
      </c>
      <c r="B215" s="49" t="s">
        <v>641</v>
      </c>
      <c r="C215" s="49"/>
      <c r="D215" s="50" t="s">
        <v>642</v>
      </c>
      <c r="E215" s="50">
        <v>4.95</v>
      </c>
      <c r="F215" s="50" t="s">
        <v>27</v>
      </c>
      <c r="G215" s="51">
        <v>54.400000000000006</v>
      </c>
      <c r="H215" s="52">
        <f t="shared" si="0"/>
        <v>1</v>
      </c>
      <c r="I215" s="51">
        <f t="shared" si="1"/>
        <v>54.4</v>
      </c>
      <c r="J215" s="42"/>
      <c r="N215"/>
    </row>
    <row r="216" spans="1:14" ht="14.25">
      <c r="A216" s="49" t="s">
        <v>643</v>
      </c>
      <c r="B216" s="49" t="s">
        <v>644</v>
      </c>
      <c r="C216" s="49"/>
      <c r="D216" s="50" t="s">
        <v>645</v>
      </c>
      <c r="E216" s="50">
        <v>6.45</v>
      </c>
      <c r="F216" s="50" t="s">
        <v>27</v>
      </c>
      <c r="G216" s="51">
        <v>62.35</v>
      </c>
      <c r="H216" s="52">
        <f t="shared" si="0"/>
        <v>1</v>
      </c>
      <c r="I216" s="51">
        <f t="shared" si="1"/>
        <v>62.35</v>
      </c>
      <c r="J216" s="42"/>
      <c r="N216"/>
    </row>
    <row r="217" spans="1:14" ht="14.25">
      <c r="A217" s="49" t="s">
        <v>646</v>
      </c>
      <c r="B217" s="49" t="s">
        <v>647</v>
      </c>
      <c r="C217" s="49"/>
      <c r="D217" s="50" t="s">
        <v>648</v>
      </c>
      <c r="E217" s="50">
        <v>7.9</v>
      </c>
      <c r="F217" s="50" t="s">
        <v>27</v>
      </c>
      <c r="G217" s="51">
        <v>71.55</v>
      </c>
      <c r="H217" s="52">
        <f t="shared" si="0"/>
        <v>1</v>
      </c>
      <c r="I217" s="51">
        <f t="shared" si="1"/>
        <v>71.55</v>
      </c>
      <c r="J217" s="42"/>
      <c r="N217"/>
    </row>
    <row r="218" spans="1:14" ht="14.25">
      <c r="A218" s="49" t="s">
        <v>649</v>
      </c>
      <c r="B218" s="49" t="s">
        <v>650</v>
      </c>
      <c r="C218" s="49"/>
      <c r="D218" s="50" t="s">
        <v>651</v>
      </c>
      <c r="E218" s="50">
        <v>2.52</v>
      </c>
      <c r="F218" s="50" t="s">
        <v>27</v>
      </c>
      <c r="G218" s="51">
        <v>48.5</v>
      </c>
      <c r="H218" s="52">
        <f t="shared" si="0"/>
        <v>1</v>
      </c>
      <c r="I218" s="51">
        <f t="shared" si="1"/>
        <v>48.5</v>
      </c>
      <c r="J218" s="42"/>
      <c r="N218"/>
    </row>
    <row r="219" spans="1:14" ht="14.25">
      <c r="A219" s="49" t="s">
        <v>652</v>
      </c>
      <c r="B219" s="49" t="s">
        <v>653</v>
      </c>
      <c r="C219" s="49"/>
      <c r="D219" s="50" t="s">
        <v>654</v>
      </c>
      <c r="E219" s="50">
        <v>4.3</v>
      </c>
      <c r="F219" s="50" t="s">
        <v>27</v>
      </c>
      <c r="G219" s="51">
        <v>48.5</v>
      </c>
      <c r="H219" s="52">
        <f t="shared" si="0"/>
        <v>1</v>
      </c>
      <c r="I219" s="51">
        <f t="shared" si="1"/>
        <v>48.5</v>
      </c>
      <c r="J219" s="42"/>
      <c r="N219"/>
    </row>
    <row r="220" spans="1:14" ht="14.25">
      <c r="A220" s="49" t="s">
        <v>655</v>
      </c>
      <c r="B220" s="49" t="s">
        <v>656</v>
      </c>
      <c r="C220" s="49"/>
      <c r="D220" s="50" t="s">
        <v>657</v>
      </c>
      <c r="E220" s="50">
        <v>5.88</v>
      </c>
      <c r="F220" s="50" t="s">
        <v>27</v>
      </c>
      <c r="G220" s="51">
        <v>55.5</v>
      </c>
      <c r="H220" s="52">
        <f t="shared" si="0"/>
        <v>1</v>
      </c>
      <c r="I220" s="51">
        <f t="shared" si="1"/>
        <v>55.5</v>
      </c>
      <c r="J220" s="42"/>
      <c r="N220"/>
    </row>
    <row r="221" spans="1:14" ht="14.25">
      <c r="A221" s="49" t="s">
        <v>658</v>
      </c>
      <c r="B221" s="49" t="s">
        <v>659</v>
      </c>
      <c r="C221" s="49"/>
      <c r="D221" s="50" t="s">
        <v>660</v>
      </c>
      <c r="E221" s="50">
        <v>7.4</v>
      </c>
      <c r="F221" s="50" t="s">
        <v>27</v>
      </c>
      <c r="G221" s="51">
        <v>64</v>
      </c>
      <c r="H221" s="52">
        <f t="shared" si="0"/>
        <v>1</v>
      </c>
      <c r="I221" s="51">
        <f t="shared" si="1"/>
        <v>64</v>
      </c>
      <c r="J221" s="42"/>
      <c r="N221"/>
    </row>
    <row r="222" spans="1:14" ht="14.25">
      <c r="A222" s="49" t="s">
        <v>661</v>
      </c>
      <c r="B222" s="49" t="s">
        <v>662</v>
      </c>
      <c r="C222" s="49"/>
      <c r="D222" s="50" t="s">
        <v>663</v>
      </c>
      <c r="E222" s="50">
        <v>9.1</v>
      </c>
      <c r="F222" s="50" t="s">
        <v>27</v>
      </c>
      <c r="G222" s="51">
        <v>72.9</v>
      </c>
      <c r="H222" s="52">
        <f t="shared" si="0"/>
        <v>1</v>
      </c>
      <c r="I222" s="51">
        <f t="shared" si="1"/>
        <v>72.9</v>
      </c>
      <c r="J222" s="42"/>
      <c r="N222"/>
    </row>
    <row r="223" spans="1:14" ht="14.25">
      <c r="A223" s="49" t="s">
        <v>664</v>
      </c>
      <c r="B223" s="49" t="s">
        <v>665</v>
      </c>
      <c r="C223" s="49"/>
      <c r="D223" s="50" t="s">
        <v>666</v>
      </c>
      <c r="E223" s="50">
        <v>6.5</v>
      </c>
      <c r="F223" s="50" t="s">
        <v>27</v>
      </c>
      <c r="G223" s="51">
        <v>100.35</v>
      </c>
      <c r="H223" s="52">
        <f t="shared" si="0"/>
        <v>1</v>
      </c>
      <c r="I223" s="51">
        <f t="shared" si="1"/>
        <v>100.35000000000001</v>
      </c>
      <c r="J223" s="42"/>
      <c r="N223"/>
    </row>
    <row r="224" spans="1:14" ht="14.25">
      <c r="A224" s="49" t="s">
        <v>667</v>
      </c>
      <c r="B224" s="49" t="s">
        <v>668</v>
      </c>
      <c r="C224" s="49"/>
      <c r="D224" s="50" t="s">
        <v>669</v>
      </c>
      <c r="E224" s="50">
        <v>8.87</v>
      </c>
      <c r="F224" s="50" t="s">
        <v>27</v>
      </c>
      <c r="G224" s="51">
        <v>115.4</v>
      </c>
      <c r="H224" s="52">
        <f t="shared" si="0"/>
        <v>1</v>
      </c>
      <c r="I224" s="51">
        <f t="shared" si="1"/>
        <v>115.4</v>
      </c>
      <c r="J224" s="42"/>
      <c r="N224"/>
    </row>
    <row r="225" spans="1:14" ht="14.25">
      <c r="A225" s="49" t="s">
        <v>670</v>
      </c>
      <c r="B225" s="49" t="s">
        <v>671</v>
      </c>
      <c r="C225" s="49"/>
      <c r="D225" s="50" t="s">
        <v>672</v>
      </c>
      <c r="E225" s="50">
        <v>11.56</v>
      </c>
      <c r="F225" s="50" t="s">
        <v>27</v>
      </c>
      <c r="G225" s="51">
        <v>132.9</v>
      </c>
      <c r="H225" s="52">
        <f t="shared" si="0"/>
        <v>1</v>
      </c>
      <c r="I225" s="51">
        <f t="shared" si="1"/>
        <v>132.9</v>
      </c>
      <c r="J225" s="42"/>
      <c r="N225"/>
    </row>
    <row r="226" spans="1:14" ht="14.25">
      <c r="A226" s="49" t="s">
        <v>673</v>
      </c>
      <c r="B226" s="49" t="s">
        <v>674</v>
      </c>
      <c r="C226" s="49"/>
      <c r="D226" s="50" t="s">
        <v>675</v>
      </c>
      <c r="E226" s="50">
        <v>14.37</v>
      </c>
      <c r="F226" s="50" t="s">
        <v>27</v>
      </c>
      <c r="G226" s="51">
        <v>153</v>
      </c>
      <c r="H226" s="52">
        <f t="shared" si="0"/>
        <v>1</v>
      </c>
      <c r="I226" s="51">
        <f t="shared" si="1"/>
        <v>153</v>
      </c>
      <c r="J226" s="42"/>
      <c r="N226"/>
    </row>
    <row r="227" spans="1:14" ht="14.25">
      <c r="A227" s="49" t="s">
        <v>676</v>
      </c>
      <c r="B227" s="49" t="s">
        <v>677</v>
      </c>
      <c r="C227" s="49"/>
      <c r="D227" s="50" t="s">
        <v>678</v>
      </c>
      <c r="E227" s="50">
        <v>5</v>
      </c>
      <c r="F227" s="50" t="s">
        <v>27</v>
      </c>
      <c r="G227" s="51">
        <v>128.75</v>
      </c>
      <c r="H227" s="52">
        <f t="shared" si="0"/>
        <v>1</v>
      </c>
      <c r="I227" s="51">
        <f t="shared" si="1"/>
        <v>128.75</v>
      </c>
      <c r="J227" s="42"/>
      <c r="N227"/>
    </row>
    <row r="228" spans="1:14" ht="14.25">
      <c r="A228" s="49" t="s">
        <v>679</v>
      </c>
      <c r="B228" s="49" t="s">
        <v>680</v>
      </c>
      <c r="C228" s="49"/>
      <c r="D228" s="50" t="s">
        <v>681</v>
      </c>
      <c r="E228" s="50">
        <v>8</v>
      </c>
      <c r="F228" s="50" t="s">
        <v>27</v>
      </c>
      <c r="G228" s="51">
        <v>128.75</v>
      </c>
      <c r="H228" s="52">
        <f t="shared" si="0"/>
        <v>1</v>
      </c>
      <c r="I228" s="51">
        <f t="shared" si="1"/>
        <v>128.75</v>
      </c>
      <c r="J228" s="42"/>
      <c r="N228"/>
    </row>
    <row r="229" spans="1:14" ht="14.25">
      <c r="A229" s="49" t="s">
        <v>682</v>
      </c>
      <c r="B229" s="49" t="s">
        <v>683</v>
      </c>
      <c r="C229" s="49"/>
      <c r="D229" s="50" t="s">
        <v>684</v>
      </c>
      <c r="E229" s="50">
        <v>10.5</v>
      </c>
      <c r="F229" s="50" t="s">
        <v>27</v>
      </c>
      <c r="G229" s="51">
        <v>148.4</v>
      </c>
      <c r="H229" s="52">
        <f t="shared" si="0"/>
        <v>1</v>
      </c>
      <c r="I229" s="51">
        <f t="shared" si="1"/>
        <v>148.4</v>
      </c>
      <c r="J229" s="42"/>
      <c r="N229"/>
    </row>
    <row r="230" spans="1:14" ht="14.25">
      <c r="A230" s="49" t="s">
        <v>685</v>
      </c>
      <c r="B230" s="49" t="s">
        <v>686</v>
      </c>
      <c r="C230" s="49"/>
      <c r="D230" s="50" t="s">
        <v>687</v>
      </c>
      <c r="E230" s="50">
        <v>12</v>
      </c>
      <c r="F230" s="50" t="s">
        <v>27</v>
      </c>
      <c r="G230" s="51">
        <v>148.4</v>
      </c>
      <c r="H230" s="52">
        <f t="shared" si="0"/>
        <v>1</v>
      </c>
      <c r="I230" s="51">
        <f t="shared" si="1"/>
        <v>148.4</v>
      </c>
      <c r="J230" s="42"/>
      <c r="N230"/>
    </row>
    <row r="231" spans="1:14" ht="14.25">
      <c r="A231" s="49" t="s">
        <v>688</v>
      </c>
      <c r="B231" s="49" t="s">
        <v>689</v>
      </c>
      <c r="C231" s="49"/>
      <c r="D231" s="50" t="s">
        <v>690</v>
      </c>
      <c r="E231" s="50">
        <v>14.75</v>
      </c>
      <c r="F231" s="50" t="s">
        <v>27</v>
      </c>
      <c r="G231" s="51">
        <v>170.5</v>
      </c>
      <c r="H231" s="52">
        <f t="shared" si="0"/>
        <v>1</v>
      </c>
      <c r="I231" s="51">
        <f t="shared" si="1"/>
        <v>170.5</v>
      </c>
      <c r="J231" s="42"/>
      <c r="N231"/>
    </row>
    <row r="232" spans="1:14" ht="14.25">
      <c r="A232" s="49" t="s">
        <v>691</v>
      </c>
      <c r="B232" s="49" t="s">
        <v>692</v>
      </c>
      <c r="C232" s="49"/>
      <c r="D232" s="50" t="s">
        <v>693</v>
      </c>
      <c r="E232" s="50">
        <v>17.56</v>
      </c>
      <c r="F232" s="50" t="s">
        <v>27</v>
      </c>
      <c r="G232" s="51">
        <v>195.25</v>
      </c>
      <c r="H232" s="52">
        <f t="shared" si="0"/>
        <v>1</v>
      </c>
      <c r="I232" s="51">
        <f t="shared" si="1"/>
        <v>195.25</v>
      </c>
      <c r="J232" s="42"/>
      <c r="N232"/>
    </row>
    <row r="233" spans="1:14" ht="14.25">
      <c r="A233" s="49" t="s">
        <v>694</v>
      </c>
      <c r="B233" s="49" t="s">
        <v>695</v>
      </c>
      <c r="C233" s="49"/>
      <c r="D233" s="50" t="s">
        <v>696</v>
      </c>
      <c r="E233" s="50">
        <v>10.5</v>
      </c>
      <c r="F233" s="50" t="s">
        <v>27</v>
      </c>
      <c r="G233" s="51">
        <v>146.05</v>
      </c>
      <c r="H233" s="52">
        <f t="shared" si="0"/>
        <v>1</v>
      </c>
      <c r="I233" s="51">
        <f t="shared" si="1"/>
        <v>146.05</v>
      </c>
      <c r="J233" s="42"/>
      <c r="N233"/>
    </row>
    <row r="234" spans="1:14" ht="14.25">
      <c r="A234" s="49" t="s">
        <v>697</v>
      </c>
      <c r="B234" s="49" t="s">
        <v>698</v>
      </c>
      <c r="C234" s="49"/>
      <c r="D234" s="50" t="s">
        <v>699</v>
      </c>
      <c r="E234" s="50">
        <v>14.6</v>
      </c>
      <c r="F234" s="50" t="s">
        <v>27</v>
      </c>
      <c r="G234" s="51">
        <v>201.9</v>
      </c>
      <c r="H234" s="52">
        <f t="shared" si="0"/>
        <v>1</v>
      </c>
      <c r="I234" s="51">
        <f t="shared" si="1"/>
        <v>201.9</v>
      </c>
      <c r="J234" s="42"/>
      <c r="N234"/>
    </row>
    <row r="235" spans="1:14" ht="14.25">
      <c r="A235" s="49" t="s">
        <v>700</v>
      </c>
      <c r="B235" s="49" t="s">
        <v>701</v>
      </c>
      <c r="C235" s="49"/>
      <c r="D235" s="50" t="s">
        <v>702</v>
      </c>
      <c r="E235" s="50">
        <v>18.7</v>
      </c>
      <c r="F235" s="50" t="s">
        <v>27</v>
      </c>
      <c r="G235" s="51">
        <v>232.15</v>
      </c>
      <c r="H235" s="52">
        <f t="shared" si="0"/>
        <v>1</v>
      </c>
      <c r="I235" s="51">
        <f t="shared" si="1"/>
        <v>232.15</v>
      </c>
      <c r="J235" s="42"/>
      <c r="N235"/>
    </row>
    <row r="236" spans="1:14" ht="14.25">
      <c r="A236" s="49" t="s">
        <v>703</v>
      </c>
      <c r="B236" s="49" t="s">
        <v>704</v>
      </c>
      <c r="C236" s="49"/>
      <c r="D236" s="50" t="s">
        <v>705</v>
      </c>
      <c r="E236" s="50">
        <v>22.8</v>
      </c>
      <c r="F236" s="50" t="s">
        <v>27</v>
      </c>
      <c r="G236" s="51">
        <v>266.2</v>
      </c>
      <c r="H236" s="52">
        <f t="shared" si="0"/>
        <v>1</v>
      </c>
      <c r="I236" s="51">
        <f t="shared" si="1"/>
        <v>266.2</v>
      </c>
      <c r="J236" s="42"/>
      <c r="N236"/>
    </row>
    <row r="237" spans="1:14" ht="14.25">
      <c r="A237" s="49" t="s">
        <v>706</v>
      </c>
      <c r="B237" s="49" t="s">
        <v>707</v>
      </c>
      <c r="C237" s="49"/>
      <c r="D237" s="50" t="s">
        <v>708</v>
      </c>
      <c r="E237" s="50">
        <v>20</v>
      </c>
      <c r="F237" s="50" t="s">
        <v>27</v>
      </c>
      <c r="G237" s="51">
        <v>212.05</v>
      </c>
      <c r="H237" s="52">
        <f t="shared" si="0"/>
        <v>1</v>
      </c>
      <c r="I237" s="51">
        <f t="shared" si="1"/>
        <v>212.05</v>
      </c>
      <c r="J237" s="42"/>
      <c r="N237"/>
    </row>
    <row r="238" spans="1:14" ht="14.25">
      <c r="A238" s="49" t="s">
        <v>709</v>
      </c>
      <c r="B238" s="49" t="s">
        <v>710</v>
      </c>
      <c r="C238" s="49"/>
      <c r="D238" s="50" t="s">
        <v>711</v>
      </c>
      <c r="E238" s="50">
        <v>26</v>
      </c>
      <c r="F238" s="50" t="s">
        <v>27</v>
      </c>
      <c r="G238" s="51">
        <v>212.05</v>
      </c>
      <c r="H238" s="52">
        <f t="shared" si="0"/>
        <v>1</v>
      </c>
      <c r="I238" s="51">
        <f t="shared" si="1"/>
        <v>212.05</v>
      </c>
      <c r="J238" s="42"/>
      <c r="N238"/>
    </row>
    <row r="239" spans="1:14" ht="14.25">
      <c r="A239" s="49" t="s">
        <v>712</v>
      </c>
      <c r="B239" s="49" t="s">
        <v>713</v>
      </c>
      <c r="C239" s="49"/>
      <c r="D239" s="50" t="s">
        <v>714</v>
      </c>
      <c r="E239" s="50">
        <v>33</v>
      </c>
      <c r="F239" s="50" t="s">
        <v>27</v>
      </c>
      <c r="G239" s="51">
        <v>348.6</v>
      </c>
      <c r="H239" s="52">
        <f t="shared" si="0"/>
        <v>1</v>
      </c>
      <c r="I239" s="51">
        <f t="shared" si="1"/>
        <v>348.6</v>
      </c>
      <c r="J239" s="42"/>
      <c r="N239"/>
    </row>
    <row r="240" spans="1:14" ht="14.25">
      <c r="A240" s="49" t="s">
        <v>715</v>
      </c>
      <c r="B240" s="49" t="s">
        <v>716</v>
      </c>
      <c r="C240" s="49"/>
      <c r="D240" s="50" t="s">
        <v>717</v>
      </c>
      <c r="E240" s="50">
        <v>40</v>
      </c>
      <c r="F240" s="50" t="s">
        <v>27</v>
      </c>
      <c r="G240" s="51">
        <v>403.3</v>
      </c>
      <c r="H240" s="52">
        <f t="shared" si="0"/>
        <v>1</v>
      </c>
      <c r="I240" s="51">
        <f t="shared" si="1"/>
        <v>403.3</v>
      </c>
      <c r="J240" s="42"/>
      <c r="N240"/>
    </row>
    <row r="241" spans="1:14" ht="14.25">
      <c r="A241" s="49" t="s">
        <v>718</v>
      </c>
      <c r="B241" s="49" t="s">
        <v>719</v>
      </c>
      <c r="C241" s="49"/>
      <c r="D241" s="50" t="s">
        <v>720</v>
      </c>
      <c r="E241" s="50">
        <v>33</v>
      </c>
      <c r="F241" s="50" t="s">
        <v>27</v>
      </c>
      <c r="G241" s="51">
        <v>266.95</v>
      </c>
      <c r="H241" s="52">
        <f t="shared" si="0"/>
        <v>1</v>
      </c>
      <c r="I241" s="51">
        <f t="shared" si="1"/>
        <v>266.95</v>
      </c>
      <c r="J241" s="42"/>
      <c r="N241"/>
    </row>
    <row r="242" spans="1:14" ht="14.25">
      <c r="A242" s="49" t="s">
        <v>721</v>
      </c>
      <c r="B242" s="49" t="s">
        <v>722</v>
      </c>
      <c r="C242" s="49"/>
      <c r="D242" s="50" t="s">
        <v>723</v>
      </c>
      <c r="E242" s="50">
        <v>41</v>
      </c>
      <c r="F242" s="50" t="s">
        <v>27</v>
      </c>
      <c r="G242" s="51">
        <v>466.6</v>
      </c>
      <c r="H242" s="52">
        <f t="shared" si="0"/>
        <v>1</v>
      </c>
      <c r="I242" s="51">
        <f t="shared" si="1"/>
        <v>466.6</v>
      </c>
      <c r="J242" s="42"/>
      <c r="N242"/>
    </row>
    <row r="243" spans="1:14" ht="14.25">
      <c r="A243" s="49" t="s">
        <v>724</v>
      </c>
      <c r="B243" s="49" t="s">
        <v>725</v>
      </c>
      <c r="C243" s="49"/>
      <c r="D243" s="50" t="s">
        <v>726</v>
      </c>
      <c r="E243" s="50">
        <v>49</v>
      </c>
      <c r="F243" s="50" t="s">
        <v>27</v>
      </c>
      <c r="G243" s="51">
        <v>536.1</v>
      </c>
      <c r="H243" s="52">
        <f t="shared" si="0"/>
        <v>1</v>
      </c>
      <c r="I243" s="51">
        <f t="shared" si="1"/>
        <v>536.1</v>
      </c>
      <c r="J243" s="42"/>
      <c r="N243"/>
    </row>
  </sheetData>
  <sheetProtection password="DD8A" sheet="1"/>
  <mergeCells count="11">
    <mergeCell ref="A1:C1"/>
    <mergeCell ref="G1:I1"/>
    <mergeCell ref="A2:C2"/>
    <mergeCell ref="A3:C3"/>
    <mergeCell ref="E3:G3"/>
    <mergeCell ref="E4:H4"/>
    <mergeCell ref="E5:H5"/>
    <mergeCell ref="A6:C6"/>
    <mergeCell ref="E6:H6"/>
    <mergeCell ref="A7:C7"/>
    <mergeCell ref="E7:H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2022-05-23T20:33:25Z</dcterms:modified>
  <cp:category/>
  <cp:version/>
  <cp:contentType/>
  <cp:contentStatus/>
  <cp:revision>43</cp:revision>
</cp:coreProperties>
</file>