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cgrayiii\Desktop\"/>
    </mc:Choice>
  </mc:AlternateContent>
  <xr:revisionPtr revIDLastSave="0" documentId="13_ncr:80000009_{5AE32F8D-016A-4D73-9938-A337C040DCE9}" xr6:coauthVersionLast="47" xr6:coauthVersionMax="47" xr10:uidLastSave="{00000000-0000-0000-0000-000000000000}"/>
  <bookViews>
    <workbookView xWindow="-1010" yWindow="-18700" windowWidth="20450" windowHeight="16010" tabRatio="500" xr2:uid="{B9DFF02F-8884-45BC-BEFE-475F07562691}"/>
  </bookViews>
  <sheets>
    <sheet name="BRONZE PIPE FITTINGS" sheetId="1" r:id="rId1"/>
  </sheets>
  <definedNames>
    <definedName name="__xlfn_CEILING_MATH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56" i="1"/>
  <c r="J156" i="1" s="1"/>
  <c r="I157" i="1"/>
  <c r="J157" i="1" s="1"/>
  <c r="I158" i="1"/>
  <c r="J158" i="1" s="1"/>
  <c r="I159" i="1"/>
  <c r="J159" i="1" s="1"/>
  <c r="I160" i="1"/>
  <c r="J160" i="1" s="1"/>
  <c r="I161" i="1"/>
  <c r="J161" i="1" s="1"/>
  <c r="I162" i="1"/>
  <c r="J162" i="1" s="1"/>
  <c r="I163" i="1"/>
  <c r="J163" i="1" s="1"/>
  <c r="I164" i="1"/>
  <c r="J164" i="1" s="1"/>
  <c r="I165" i="1"/>
  <c r="J165" i="1" s="1"/>
  <c r="I166" i="1"/>
  <c r="J166" i="1" s="1"/>
  <c r="I167" i="1"/>
  <c r="J167" i="1" s="1"/>
  <c r="I168" i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77" i="1"/>
  <c r="J177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86" i="1"/>
  <c r="J186" i="1" s="1"/>
  <c r="I187" i="1"/>
  <c r="J187" i="1" s="1"/>
  <c r="I188" i="1"/>
  <c r="J18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78" i="1"/>
  <c r="J278" i="1" s="1"/>
  <c r="I279" i="1"/>
  <c r="J279" i="1" s="1"/>
  <c r="I280" i="1"/>
  <c r="J280" i="1" s="1"/>
  <c r="I281" i="1"/>
  <c r="J281" i="1" s="1"/>
  <c r="I282" i="1"/>
  <c r="J282" i="1" s="1"/>
  <c r="I283" i="1"/>
  <c r="J283" i="1" s="1"/>
  <c r="I284" i="1"/>
  <c r="J284" i="1" s="1"/>
  <c r="I285" i="1"/>
  <c r="J285" i="1" s="1"/>
  <c r="I286" i="1"/>
  <c r="J286" i="1" s="1"/>
  <c r="I287" i="1"/>
  <c r="J287" i="1" s="1"/>
  <c r="I288" i="1"/>
  <c r="J288" i="1" s="1"/>
  <c r="I289" i="1"/>
  <c r="J289" i="1" s="1"/>
  <c r="I290" i="1"/>
  <c r="J290" i="1" s="1"/>
  <c r="I291" i="1"/>
  <c r="J291" i="1" s="1"/>
  <c r="I292" i="1"/>
  <c r="J292" i="1" s="1"/>
  <c r="I293" i="1"/>
  <c r="J293" i="1" s="1"/>
  <c r="I294" i="1"/>
  <c r="J294" i="1" s="1"/>
  <c r="I295" i="1"/>
  <c r="J295" i="1" s="1"/>
  <c r="I296" i="1"/>
  <c r="J296" i="1" s="1"/>
  <c r="I297" i="1"/>
  <c r="J297" i="1" s="1"/>
  <c r="I298" i="1"/>
  <c r="J298" i="1" s="1"/>
  <c r="I299" i="1"/>
  <c r="J299" i="1" s="1"/>
  <c r="I300" i="1"/>
  <c r="J300" i="1" s="1"/>
  <c r="I301" i="1"/>
  <c r="J301" i="1" s="1"/>
  <c r="I302" i="1"/>
  <c r="J302" i="1" s="1"/>
  <c r="I303" i="1"/>
  <c r="J303" i="1" s="1"/>
  <c r="I304" i="1"/>
  <c r="J304" i="1" s="1"/>
  <c r="I305" i="1"/>
  <c r="J305" i="1" s="1"/>
  <c r="I306" i="1"/>
  <c r="J306" i="1" s="1"/>
  <c r="I307" i="1"/>
  <c r="J307" i="1" s="1"/>
  <c r="I308" i="1"/>
  <c r="J308" i="1" s="1"/>
  <c r="I309" i="1"/>
  <c r="J309" i="1" s="1"/>
  <c r="I310" i="1"/>
  <c r="J310" i="1" s="1"/>
  <c r="I311" i="1"/>
  <c r="J311" i="1" s="1"/>
  <c r="I312" i="1"/>
  <c r="J312" i="1" s="1"/>
  <c r="I313" i="1"/>
  <c r="J313" i="1" s="1"/>
  <c r="I314" i="1"/>
  <c r="J314" i="1" s="1"/>
  <c r="I315" i="1"/>
  <c r="J315" i="1" s="1"/>
  <c r="I316" i="1"/>
  <c r="J316" i="1" s="1"/>
  <c r="I317" i="1"/>
  <c r="J317" i="1" s="1"/>
  <c r="I318" i="1"/>
  <c r="J318" i="1" s="1"/>
  <c r="I319" i="1"/>
  <c r="J319" i="1" s="1"/>
  <c r="I320" i="1"/>
  <c r="J320" i="1" s="1"/>
  <c r="I321" i="1"/>
  <c r="J321" i="1" s="1"/>
  <c r="I322" i="1"/>
  <c r="J322" i="1" s="1"/>
  <c r="I323" i="1"/>
  <c r="J323" i="1" s="1"/>
  <c r="I324" i="1"/>
  <c r="J324" i="1" s="1"/>
  <c r="I325" i="1"/>
  <c r="J325" i="1" s="1"/>
  <c r="I326" i="1"/>
  <c r="J326" i="1" s="1"/>
  <c r="I327" i="1"/>
  <c r="J327" i="1" s="1"/>
  <c r="I328" i="1"/>
  <c r="J328" i="1" s="1"/>
  <c r="I329" i="1"/>
  <c r="J329" i="1" s="1"/>
  <c r="I330" i="1"/>
  <c r="J330" i="1" s="1"/>
  <c r="I331" i="1"/>
  <c r="J331" i="1" s="1"/>
  <c r="I332" i="1"/>
  <c r="J332" i="1" s="1"/>
  <c r="I333" i="1"/>
  <c r="J333" i="1" s="1"/>
  <c r="I334" i="1"/>
  <c r="J334" i="1" s="1"/>
  <c r="I335" i="1"/>
  <c r="J335" i="1" s="1"/>
  <c r="I336" i="1"/>
  <c r="J336" i="1" s="1"/>
  <c r="I337" i="1"/>
  <c r="J337" i="1" s="1"/>
  <c r="I338" i="1"/>
  <c r="J338" i="1" s="1"/>
  <c r="I339" i="1"/>
  <c r="J339" i="1" s="1"/>
  <c r="I340" i="1"/>
  <c r="J340" i="1" s="1"/>
  <c r="I341" i="1"/>
  <c r="J341" i="1" s="1"/>
  <c r="I342" i="1"/>
  <c r="J342" i="1" s="1"/>
  <c r="I343" i="1"/>
  <c r="J343" i="1" s="1"/>
  <c r="I344" i="1"/>
  <c r="J344" i="1" s="1"/>
  <c r="I345" i="1"/>
  <c r="J345" i="1" s="1"/>
  <c r="I346" i="1"/>
  <c r="J346" i="1" s="1"/>
  <c r="I347" i="1"/>
  <c r="J347" i="1" s="1"/>
  <c r="I348" i="1"/>
  <c r="J348" i="1" s="1"/>
  <c r="I349" i="1"/>
  <c r="J349" i="1" s="1"/>
  <c r="I350" i="1"/>
  <c r="J350" i="1" s="1"/>
  <c r="I351" i="1"/>
  <c r="J351" i="1" s="1"/>
  <c r="I352" i="1"/>
  <c r="J352" i="1" s="1"/>
  <c r="I353" i="1"/>
  <c r="J353" i="1" s="1"/>
  <c r="I354" i="1"/>
  <c r="J354" i="1" s="1"/>
  <c r="I355" i="1"/>
  <c r="J355" i="1" s="1"/>
  <c r="I356" i="1"/>
  <c r="J356" i="1" s="1"/>
  <c r="I357" i="1"/>
  <c r="J357" i="1" s="1"/>
  <c r="I358" i="1"/>
  <c r="J358" i="1" s="1"/>
  <c r="I359" i="1"/>
  <c r="J359" i="1" s="1"/>
  <c r="I360" i="1"/>
  <c r="J360" i="1" s="1"/>
  <c r="I361" i="1"/>
  <c r="J361" i="1" s="1"/>
  <c r="I362" i="1"/>
  <c r="J362" i="1" s="1"/>
  <c r="I363" i="1"/>
  <c r="J363" i="1" s="1"/>
  <c r="I364" i="1"/>
  <c r="J364" i="1" s="1"/>
  <c r="I365" i="1"/>
  <c r="J365" i="1" s="1"/>
  <c r="I366" i="1"/>
  <c r="J366" i="1" s="1"/>
  <c r="I367" i="1"/>
  <c r="J367" i="1" s="1"/>
  <c r="I368" i="1"/>
  <c r="J368" i="1" s="1"/>
  <c r="I369" i="1"/>
  <c r="J369" i="1" s="1"/>
  <c r="I370" i="1"/>
  <c r="J370" i="1" s="1"/>
  <c r="I371" i="1"/>
  <c r="J371" i="1" s="1"/>
  <c r="I372" i="1"/>
  <c r="J372" i="1" s="1"/>
  <c r="I373" i="1"/>
  <c r="J373" i="1" s="1"/>
  <c r="I374" i="1"/>
  <c r="J374" i="1" s="1"/>
  <c r="I375" i="1"/>
  <c r="J375" i="1" s="1"/>
  <c r="I376" i="1"/>
  <c r="J376" i="1" s="1"/>
  <c r="I377" i="1"/>
  <c r="J377" i="1" s="1"/>
  <c r="I378" i="1"/>
  <c r="J378" i="1" s="1"/>
  <c r="I379" i="1"/>
  <c r="J379" i="1" s="1"/>
  <c r="I380" i="1"/>
  <c r="J380" i="1" s="1"/>
  <c r="I381" i="1"/>
  <c r="J381" i="1" s="1"/>
  <c r="I382" i="1"/>
  <c r="J382" i="1" s="1"/>
  <c r="I383" i="1"/>
  <c r="J383" i="1" s="1"/>
  <c r="I384" i="1"/>
  <c r="J384" i="1" s="1"/>
  <c r="I385" i="1"/>
  <c r="J385" i="1" s="1"/>
  <c r="I386" i="1"/>
  <c r="J386" i="1" s="1"/>
  <c r="I387" i="1"/>
  <c r="J387" i="1" s="1"/>
  <c r="I388" i="1"/>
  <c r="J388" i="1" s="1"/>
  <c r="I389" i="1"/>
  <c r="J389" i="1" s="1"/>
  <c r="I390" i="1"/>
  <c r="J390" i="1" s="1"/>
  <c r="I391" i="1"/>
  <c r="J391" i="1" s="1"/>
  <c r="I392" i="1"/>
  <c r="J392" i="1" s="1"/>
  <c r="I393" i="1"/>
  <c r="J393" i="1" s="1"/>
  <c r="I394" i="1"/>
  <c r="J394" i="1" s="1"/>
  <c r="I395" i="1"/>
  <c r="J395" i="1" s="1"/>
  <c r="I396" i="1"/>
  <c r="J396" i="1" s="1"/>
  <c r="I397" i="1"/>
  <c r="J397" i="1" s="1"/>
  <c r="I398" i="1"/>
  <c r="J398" i="1" s="1"/>
  <c r="I399" i="1"/>
  <c r="J399" i="1" s="1"/>
  <c r="I400" i="1"/>
  <c r="J400" i="1" s="1"/>
  <c r="I401" i="1"/>
  <c r="J401" i="1" s="1"/>
  <c r="I402" i="1"/>
  <c r="J402" i="1" s="1"/>
  <c r="I403" i="1"/>
  <c r="J403" i="1" s="1"/>
  <c r="I404" i="1"/>
  <c r="J404" i="1" s="1"/>
  <c r="I405" i="1"/>
  <c r="J405" i="1" s="1"/>
  <c r="I406" i="1"/>
  <c r="J406" i="1" s="1"/>
  <c r="I407" i="1"/>
  <c r="J407" i="1" s="1"/>
  <c r="I408" i="1"/>
  <c r="J408" i="1" s="1"/>
  <c r="I409" i="1"/>
  <c r="J409" i="1" s="1"/>
  <c r="I410" i="1"/>
  <c r="J410" i="1" s="1"/>
  <c r="I411" i="1"/>
  <c r="J411" i="1" s="1"/>
  <c r="I412" i="1"/>
  <c r="J412" i="1" s="1"/>
  <c r="I413" i="1"/>
  <c r="J413" i="1" s="1"/>
  <c r="I414" i="1"/>
  <c r="J414" i="1" s="1"/>
  <c r="I415" i="1"/>
  <c r="J415" i="1" s="1"/>
  <c r="I416" i="1"/>
  <c r="J416" i="1" s="1"/>
  <c r="I417" i="1"/>
  <c r="J417" i="1" s="1"/>
  <c r="I418" i="1"/>
  <c r="J418" i="1" s="1"/>
  <c r="I419" i="1"/>
  <c r="J419" i="1" s="1"/>
  <c r="I420" i="1"/>
  <c r="J420" i="1" s="1"/>
  <c r="I421" i="1"/>
  <c r="J421" i="1" s="1"/>
  <c r="I422" i="1"/>
  <c r="J422" i="1" s="1"/>
  <c r="I423" i="1"/>
  <c r="J423" i="1" s="1"/>
  <c r="I424" i="1"/>
  <c r="J424" i="1" s="1"/>
  <c r="I425" i="1"/>
  <c r="J425" i="1" s="1"/>
  <c r="I426" i="1"/>
  <c r="J426" i="1" s="1"/>
  <c r="I427" i="1"/>
  <c r="J427" i="1" s="1"/>
  <c r="I428" i="1"/>
  <c r="J428" i="1" s="1"/>
  <c r="I429" i="1"/>
  <c r="J429" i="1" s="1"/>
  <c r="I430" i="1"/>
  <c r="J430" i="1" s="1"/>
  <c r="I431" i="1"/>
  <c r="J431" i="1" s="1"/>
  <c r="I432" i="1"/>
  <c r="J432" i="1" s="1"/>
  <c r="I433" i="1"/>
  <c r="J433" i="1" s="1"/>
  <c r="I434" i="1"/>
  <c r="J434" i="1" s="1"/>
  <c r="I435" i="1"/>
  <c r="J435" i="1" s="1"/>
  <c r="I436" i="1"/>
  <c r="J436" i="1" s="1"/>
  <c r="I437" i="1"/>
  <c r="J437" i="1" s="1"/>
  <c r="I438" i="1"/>
  <c r="J438" i="1" s="1"/>
  <c r="I439" i="1"/>
  <c r="J439" i="1" s="1"/>
  <c r="I440" i="1"/>
  <c r="J440" i="1" s="1"/>
  <c r="I441" i="1"/>
  <c r="J441" i="1" s="1"/>
  <c r="I442" i="1"/>
  <c r="J442" i="1" s="1"/>
  <c r="I443" i="1"/>
  <c r="J443" i="1" s="1"/>
  <c r="I444" i="1"/>
  <c r="J444" i="1" s="1"/>
  <c r="I445" i="1"/>
  <c r="J445" i="1" s="1"/>
  <c r="I446" i="1"/>
  <c r="J446" i="1" s="1"/>
  <c r="I447" i="1"/>
  <c r="J447" i="1" s="1"/>
  <c r="I448" i="1"/>
  <c r="J448" i="1" s="1"/>
  <c r="I449" i="1"/>
  <c r="J449" i="1" s="1"/>
  <c r="I450" i="1"/>
  <c r="J450" i="1" s="1"/>
  <c r="I451" i="1"/>
  <c r="J451" i="1" s="1"/>
  <c r="I452" i="1"/>
  <c r="J452" i="1" s="1"/>
  <c r="I453" i="1"/>
  <c r="J453" i="1" s="1"/>
  <c r="I454" i="1"/>
  <c r="J454" i="1" s="1"/>
  <c r="I455" i="1"/>
  <c r="J455" i="1" s="1"/>
  <c r="I456" i="1"/>
  <c r="J456" i="1" s="1"/>
</calcChain>
</file>

<file path=xl/sharedStrings.xml><?xml version="1.0" encoding="utf-8"?>
<sst xmlns="http://schemas.openxmlformats.org/spreadsheetml/2006/main" count="2896" uniqueCount="1040">
  <si>
    <t>EDMUND A. GRAY COMPANY  -  INTERACTIVE PRICING</t>
  </si>
  <si>
    <t>ENTER YOUR MULTIPLIER(S) HERE</t>
  </si>
  <si>
    <t xml:space="preserve">        BRONZE PIPE FITTINGS</t>
  </si>
  <si>
    <t>MULTIPLIER</t>
  </si>
  <si>
    <t>STANDARD, LEAD-FREE &amp; CHROME PLATED, CLASS 125, IMPORTED</t>
  </si>
  <si>
    <t>STANDARD (Leaded)</t>
  </si>
  <si>
    <t>Start @ Row 10</t>
  </si>
  <si>
    <t>SHEET #</t>
  </si>
  <si>
    <t>BPF-1026</t>
  </si>
  <si>
    <t>LEAD FREE (LF)</t>
  </si>
  <si>
    <t>Start @ Row 203</t>
  </si>
  <si>
    <t>Effective Date:  10/05/2026</t>
  </si>
  <si>
    <t>CHROME PLATED* (LF)</t>
  </si>
  <si>
    <t>Start @ Row 26</t>
  </si>
  <si>
    <t>Please visit https://eagray.com/data/EAGPCS26.pdf for applicable Policies &amp; Conditions of Sale.</t>
  </si>
  <si>
    <t>*CHROME PLATED FITTINGS ARE FINISHED AND PLATED IN USA</t>
  </si>
  <si>
    <t>Any item with a List price of .05 OR LESS is considered POA. Please call for pricing.</t>
  </si>
  <si>
    <t>EAG P/N</t>
  </si>
  <si>
    <t>EAG Desc. (dim)</t>
  </si>
  <si>
    <t>EAG Description (mat)</t>
  </si>
  <si>
    <t>EAG Description (end)</t>
  </si>
  <si>
    <t>EAG UPC-A</t>
  </si>
  <si>
    <t>LBS.EA</t>
  </si>
  <si>
    <t>BOX Q</t>
  </si>
  <si>
    <t>LIST</t>
  </si>
  <si>
    <t>MULT</t>
  </si>
  <si>
    <t>YOUR NET</t>
  </si>
  <si>
    <t>Disc.Cat</t>
  </si>
  <si>
    <t>535-850I</t>
  </si>
  <si>
    <t>3/4</t>
  </si>
  <si>
    <t>BRONZE COMP FLANGE</t>
  </si>
  <si>
    <t>(THREADED)</t>
  </si>
  <si>
    <t>675135925858</t>
  </si>
  <si>
    <t>1</t>
  </si>
  <si>
    <t>535</t>
  </si>
  <si>
    <t>535-850K</t>
  </si>
  <si>
    <t>675135925865</t>
  </si>
  <si>
    <t>535-850L</t>
  </si>
  <si>
    <t>1-1/4</t>
  </si>
  <si>
    <t>675135925872</t>
  </si>
  <si>
    <t>535-850M</t>
  </si>
  <si>
    <t>1-1/2</t>
  </si>
  <si>
    <t>675135925889</t>
  </si>
  <si>
    <t>535-850N</t>
  </si>
  <si>
    <t>2</t>
  </si>
  <si>
    <t>675135925896</t>
  </si>
  <si>
    <t>535-850P</t>
  </si>
  <si>
    <t>2-1/2</t>
  </si>
  <si>
    <t>675135925902</t>
  </si>
  <si>
    <t>535-850Q</t>
  </si>
  <si>
    <t>3</t>
  </si>
  <si>
    <t>675135925919</t>
  </si>
  <si>
    <t>535-850T</t>
  </si>
  <si>
    <t>4</t>
  </si>
  <si>
    <t>675135925926</t>
  </si>
  <si>
    <t>535-850W</t>
  </si>
  <si>
    <t>6</t>
  </si>
  <si>
    <t>675135023493</t>
  </si>
  <si>
    <t>535-920G</t>
  </si>
  <si>
    <t>1/2</t>
  </si>
  <si>
    <t>BRONZE HEX LOCKNUT</t>
  </si>
  <si>
    <t>675135034598</t>
  </si>
  <si>
    <t>100</t>
  </si>
  <si>
    <t>535-920I</t>
  </si>
  <si>
    <t>675135034604</t>
  </si>
  <si>
    <t>60</t>
  </si>
  <si>
    <t>535-920K</t>
  </si>
  <si>
    <t>675135034611</t>
  </si>
  <si>
    <t>40</t>
  </si>
  <si>
    <t>535-920L</t>
  </si>
  <si>
    <t>675135023509</t>
  </si>
  <si>
    <t>535-920M</t>
  </si>
  <si>
    <t>675135034628</t>
  </si>
  <si>
    <t>45</t>
  </si>
  <si>
    <t>535-920N</t>
  </si>
  <si>
    <t>675135034635</t>
  </si>
  <si>
    <t>25</t>
  </si>
  <si>
    <t>535-920P</t>
  </si>
  <si>
    <t>675135023516</t>
  </si>
  <si>
    <t>535C100C</t>
  </si>
  <si>
    <t>1/4</t>
  </si>
  <si>
    <t>LF BRONZE 90 ELBOW</t>
  </si>
  <si>
    <t>CHROME PLATED</t>
  </si>
  <si>
    <t>675135034659</t>
  </si>
  <si>
    <t>53LCP</t>
  </si>
  <si>
    <t>535C100E</t>
  </si>
  <si>
    <t>3/8</t>
  </si>
  <si>
    <t>675135034666</t>
  </si>
  <si>
    <t>75</t>
  </si>
  <si>
    <t>535C100G</t>
  </si>
  <si>
    <t>675135034673</t>
  </si>
  <si>
    <t>50</t>
  </si>
  <si>
    <t>535C100I</t>
  </si>
  <si>
    <t>675135034680</t>
  </si>
  <si>
    <t>535C100K</t>
  </si>
  <si>
    <t>675135034697</t>
  </si>
  <si>
    <t>80</t>
  </si>
  <si>
    <t>535C100L</t>
  </si>
  <si>
    <t>675135034703</t>
  </si>
  <si>
    <t>535C100M</t>
  </si>
  <si>
    <t>675135034710</t>
  </si>
  <si>
    <t>35</t>
  </si>
  <si>
    <t>535C100N</t>
  </si>
  <si>
    <t>675135034727</t>
  </si>
  <si>
    <t>20</t>
  </si>
  <si>
    <t>535C105EC</t>
  </si>
  <si>
    <t>3/8 X 1/4</t>
  </si>
  <si>
    <t>LF BRONZE 90 RDCG L</t>
  </si>
  <si>
    <t>675135034789</t>
  </si>
  <si>
    <t>90</t>
  </si>
  <si>
    <t>535C105GC</t>
  </si>
  <si>
    <t>1/2 X 1/4</t>
  </si>
  <si>
    <t>675135034802</t>
  </si>
  <si>
    <t>535C105GE</t>
  </si>
  <si>
    <t>1/2 X 3/8</t>
  </si>
  <si>
    <t>675135034819</t>
  </si>
  <si>
    <t>535C105IC</t>
  </si>
  <si>
    <t>3/4 X 1/4</t>
  </si>
  <si>
    <t>675135034826</t>
  </si>
  <si>
    <t>535C105IE</t>
  </si>
  <si>
    <t>3/4 X 3/8</t>
  </si>
  <si>
    <t>675135034833</t>
  </si>
  <si>
    <t>535C105IG</t>
  </si>
  <si>
    <t>3/4 X 1/2</t>
  </si>
  <si>
    <t>675135034840</t>
  </si>
  <si>
    <t>30</t>
  </si>
  <si>
    <t>535C105KC</t>
  </si>
  <si>
    <t>1 X 1/4</t>
  </si>
  <si>
    <t>675135034857</t>
  </si>
  <si>
    <t>535C105KE</t>
  </si>
  <si>
    <t>1 X 3/8</t>
  </si>
  <si>
    <t>675135034864</t>
  </si>
  <si>
    <t>535C105KG</t>
  </si>
  <si>
    <t>1 X 1/2</t>
  </si>
  <si>
    <t>675135034871</t>
  </si>
  <si>
    <t>535C105KI</t>
  </si>
  <si>
    <t>1 X 3/4</t>
  </si>
  <si>
    <t>675135034888</t>
  </si>
  <si>
    <t>535C105LG</t>
  </si>
  <si>
    <t>1-1/4 X 1/2</t>
  </si>
  <si>
    <t>675135034895</t>
  </si>
  <si>
    <t>535C105LI</t>
  </si>
  <si>
    <t>1-1/4 X 3/4</t>
  </si>
  <si>
    <t>675135034901</t>
  </si>
  <si>
    <t>65</t>
  </si>
  <si>
    <t>535C105LK</t>
  </si>
  <si>
    <t>1-1/4 X 1</t>
  </si>
  <si>
    <t>675135034918</t>
  </si>
  <si>
    <t>535C105MG</t>
  </si>
  <si>
    <t>1-1/2 X 1/2</t>
  </si>
  <si>
    <t>675135034925</t>
  </si>
  <si>
    <t>55</t>
  </si>
  <si>
    <t>535C105MI</t>
  </si>
  <si>
    <t>1-1/2 X 3/4</t>
  </si>
  <si>
    <t>675135034932</t>
  </si>
  <si>
    <t>535C105MK</t>
  </si>
  <si>
    <t>1-1/2 X 1</t>
  </si>
  <si>
    <t>675135034949</t>
  </si>
  <si>
    <t>535C105NG</t>
  </si>
  <si>
    <t>2 X 1/2</t>
  </si>
  <si>
    <t>675135034963</t>
  </si>
  <si>
    <t>535C105NI</t>
  </si>
  <si>
    <t>2 X 3/4</t>
  </si>
  <si>
    <t>675135034970</t>
  </si>
  <si>
    <t>535C105NK</t>
  </si>
  <si>
    <t>2 X 1</t>
  </si>
  <si>
    <t>675135034987</t>
  </si>
  <si>
    <t>28</t>
  </si>
  <si>
    <t>535C105NL</t>
  </si>
  <si>
    <t>2 X 1-1/4</t>
  </si>
  <si>
    <t>675135034994</t>
  </si>
  <si>
    <t>24</t>
  </si>
  <si>
    <t>535C105NM</t>
  </si>
  <si>
    <t>2 X 1-1/2</t>
  </si>
  <si>
    <t>675135035007</t>
  </si>
  <si>
    <t>535C140C</t>
  </si>
  <si>
    <t>LF BRONZE 45 ELBOW</t>
  </si>
  <si>
    <t>675135035021</t>
  </si>
  <si>
    <t>535C140E</t>
  </si>
  <si>
    <t>675135035038</t>
  </si>
  <si>
    <t>535C140G</t>
  </si>
  <si>
    <t>675135035045</t>
  </si>
  <si>
    <t>535C140I</t>
  </si>
  <si>
    <t>675135035052</t>
  </si>
  <si>
    <t>535C140K</t>
  </si>
  <si>
    <t>675135035069</t>
  </si>
  <si>
    <t>535C140L</t>
  </si>
  <si>
    <t>675135035076</t>
  </si>
  <si>
    <t>535C140M</t>
  </si>
  <si>
    <t>675135035083</t>
  </si>
  <si>
    <t>535C140N</t>
  </si>
  <si>
    <t>675135035090</t>
  </si>
  <si>
    <t>535C160C</t>
  </si>
  <si>
    <t>LF BRONZE 90 STREET L</t>
  </si>
  <si>
    <t>675135035144</t>
  </si>
  <si>
    <t>535C160E</t>
  </si>
  <si>
    <t>675135035151</t>
  </si>
  <si>
    <t>535C160G</t>
  </si>
  <si>
    <t>675135035168</t>
  </si>
  <si>
    <t>535C160I</t>
  </si>
  <si>
    <t>675135035175</t>
  </si>
  <si>
    <t>535C160K</t>
  </si>
  <si>
    <t>675135035182</t>
  </si>
  <si>
    <t>535C160L</t>
  </si>
  <si>
    <t>675135035199</t>
  </si>
  <si>
    <t>535C160M</t>
  </si>
  <si>
    <t>675135035205</t>
  </si>
  <si>
    <t>535C160N</t>
  </si>
  <si>
    <t>675135035212</t>
  </si>
  <si>
    <t>535C180C</t>
  </si>
  <si>
    <t>LF BRONZE 45 STREET L</t>
  </si>
  <si>
    <t>675135035267</t>
  </si>
  <si>
    <t>535C180E</t>
  </si>
  <si>
    <t>675135035274</t>
  </si>
  <si>
    <t>535C180G</t>
  </si>
  <si>
    <t>675135035281</t>
  </si>
  <si>
    <t>535C180I</t>
  </si>
  <si>
    <t>675135035298</t>
  </si>
  <si>
    <t>535C180K</t>
  </si>
  <si>
    <t>675135035304</t>
  </si>
  <si>
    <t>535C180L</t>
  </si>
  <si>
    <t>675135035311</t>
  </si>
  <si>
    <t>535C180M</t>
  </si>
  <si>
    <t>675135035328</t>
  </si>
  <si>
    <t>535C180N</t>
  </si>
  <si>
    <t>675135035335</t>
  </si>
  <si>
    <t>535C200C</t>
  </si>
  <si>
    <t>LF BRONZE TEE</t>
  </si>
  <si>
    <t>675135035359</t>
  </si>
  <si>
    <t>535C200E</t>
  </si>
  <si>
    <t>675135035366</t>
  </si>
  <si>
    <t>535C200G</t>
  </si>
  <si>
    <t>675135035373</t>
  </si>
  <si>
    <t>535C200I</t>
  </si>
  <si>
    <t>675135035380</t>
  </si>
  <si>
    <t>85</t>
  </si>
  <si>
    <t>535C200K</t>
  </si>
  <si>
    <t>675135035397</t>
  </si>
  <si>
    <t>535C200L</t>
  </si>
  <si>
    <t>675135035403</t>
  </si>
  <si>
    <t>535C200M</t>
  </si>
  <si>
    <t>675135035410</t>
  </si>
  <si>
    <t>535C200N</t>
  </si>
  <si>
    <t>675135035427</t>
  </si>
  <si>
    <t>15</t>
  </si>
  <si>
    <t>535C204GGI</t>
  </si>
  <si>
    <t>1/2 X 3/4</t>
  </si>
  <si>
    <t>LF BRONZE B-H TEE</t>
  </si>
  <si>
    <t>675135035465</t>
  </si>
  <si>
    <t>535C205EEC</t>
  </si>
  <si>
    <t>LF BRONZE RDCG TEE</t>
  </si>
  <si>
    <t>675135035496</t>
  </si>
  <si>
    <t>535C205GGC</t>
  </si>
  <si>
    <t>675135035519</t>
  </si>
  <si>
    <t>535C205GGE</t>
  </si>
  <si>
    <t>675135035526</t>
  </si>
  <si>
    <t>535C205IIC</t>
  </si>
  <si>
    <t>675135035557</t>
  </si>
  <si>
    <t>535C205IIE</t>
  </si>
  <si>
    <t>675135035564</t>
  </si>
  <si>
    <t>535C205IIG</t>
  </si>
  <si>
    <t>675135035571</t>
  </si>
  <si>
    <t>535C205KKC</t>
  </si>
  <si>
    <t>675135035595</t>
  </si>
  <si>
    <t>535C205KKE</t>
  </si>
  <si>
    <t>675135035601</t>
  </si>
  <si>
    <t>535C205KKG</t>
  </si>
  <si>
    <t>675135035618</t>
  </si>
  <si>
    <t>535C205KKI</t>
  </si>
  <si>
    <t>675135035625</t>
  </si>
  <si>
    <t>70</t>
  </si>
  <si>
    <t>535C205LLG</t>
  </si>
  <si>
    <t>675135035632</t>
  </si>
  <si>
    <t>535C205LLI</t>
  </si>
  <si>
    <t>675135035649</t>
  </si>
  <si>
    <t>535C205LLK</t>
  </si>
  <si>
    <t>675135035656</t>
  </si>
  <si>
    <t>535C205MMG</t>
  </si>
  <si>
    <t>675135035663</t>
  </si>
  <si>
    <t>535C205MMI</t>
  </si>
  <si>
    <t>675135035670</t>
  </si>
  <si>
    <t>535C205MMK</t>
  </si>
  <si>
    <t>675135035687</t>
  </si>
  <si>
    <t>535C205MML</t>
  </si>
  <si>
    <t>1-1/2 X 1-1/4</t>
  </si>
  <si>
    <t>675135035694</t>
  </si>
  <si>
    <t>26</t>
  </si>
  <si>
    <t>535C205NNG</t>
  </si>
  <si>
    <t>675135035700</t>
  </si>
  <si>
    <t>535C205NNI</t>
  </si>
  <si>
    <t>675135035717</t>
  </si>
  <si>
    <t>535C205NNK</t>
  </si>
  <si>
    <t>675135035724</t>
  </si>
  <si>
    <t>16</t>
  </si>
  <si>
    <t>535C205NNL</t>
  </si>
  <si>
    <t>675135035731</t>
  </si>
  <si>
    <t>535C205NNM</t>
  </si>
  <si>
    <t>675135035748</t>
  </si>
  <si>
    <t>535C300C</t>
  </si>
  <si>
    <t>LF BRONZE CAP</t>
  </si>
  <si>
    <t>675135035762</t>
  </si>
  <si>
    <t>125</t>
  </si>
  <si>
    <t>535C300E</t>
  </si>
  <si>
    <t>675135035779</t>
  </si>
  <si>
    <t>535C300G</t>
  </si>
  <si>
    <t>675135035786</t>
  </si>
  <si>
    <t>535C300I</t>
  </si>
  <si>
    <t>675135035793</t>
  </si>
  <si>
    <t>535C300K</t>
  </si>
  <si>
    <t>675135035809</t>
  </si>
  <si>
    <t>535C300L</t>
  </si>
  <si>
    <t>675135035816</t>
  </si>
  <si>
    <t>535C300M</t>
  </si>
  <si>
    <t>675135035823</t>
  </si>
  <si>
    <t>535C300N</t>
  </si>
  <si>
    <t>675135035830</t>
  </si>
  <si>
    <t>535C400C</t>
  </si>
  <si>
    <t>LF BRONZE SQ HD PLUG</t>
  </si>
  <si>
    <t>675135035878</t>
  </si>
  <si>
    <t>535C400E</t>
  </si>
  <si>
    <t>675135035885</t>
  </si>
  <si>
    <t>535C400G</t>
  </si>
  <si>
    <t>675135035892</t>
  </si>
  <si>
    <t>535C400I</t>
  </si>
  <si>
    <t>675135035908</t>
  </si>
  <si>
    <t>535C400K</t>
  </si>
  <si>
    <t>675135035915</t>
  </si>
  <si>
    <t>535C400L</t>
  </si>
  <si>
    <t>675135035922</t>
  </si>
  <si>
    <t>535C400M</t>
  </si>
  <si>
    <t>675135035939</t>
  </si>
  <si>
    <t>535C400N</t>
  </si>
  <si>
    <t>675135035946</t>
  </si>
  <si>
    <t>535C500C</t>
  </si>
  <si>
    <t>LF BRONZE CROSS</t>
  </si>
  <si>
    <t>675135035984</t>
  </si>
  <si>
    <t>535C500E</t>
  </si>
  <si>
    <t>675135035991</t>
  </si>
  <si>
    <t>535C500G</t>
  </si>
  <si>
    <t>675135036004</t>
  </si>
  <si>
    <t>535C500I</t>
  </si>
  <si>
    <t>675135036011</t>
  </si>
  <si>
    <t>535C500K</t>
  </si>
  <si>
    <t>675135036028</t>
  </si>
  <si>
    <t>535C500L</t>
  </si>
  <si>
    <t>675135036035</t>
  </si>
  <si>
    <t>535C500M</t>
  </si>
  <si>
    <t>675135036042</t>
  </si>
  <si>
    <t>22</t>
  </si>
  <si>
    <t>535C500N</t>
  </si>
  <si>
    <t>675135036059</t>
  </si>
  <si>
    <t>12</t>
  </si>
  <si>
    <t>535C600CA</t>
  </si>
  <si>
    <t>1/4 X 1/8</t>
  </si>
  <si>
    <t>LF BRONZE HEX BUSH</t>
  </si>
  <si>
    <t>675135036080</t>
  </si>
  <si>
    <t>535C600EC</t>
  </si>
  <si>
    <t>675135036103</t>
  </si>
  <si>
    <t>535C600GC</t>
  </si>
  <si>
    <t>675135036127</t>
  </si>
  <si>
    <t>535C600GE</t>
  </si>
  <si>
    <t>675135036134</t>
  </si>
  <si>
    <t>535C600IA</t>
  </si>
  <si>
    <t>3/4 X 1/8</t>
  </si>
  <si>
    <t>675135036141</t>
  </si>
  <si>
    <t>535C600IC</t>
  </si>
  <si>
    <t>675135036158</t>
  </si>
  <si>
    <t>535C600IE</t>
  </si>
  <si>
    <t>675135036165</t>
  </si>
  <si>
    <t>535C600IG</t>
  </si>
  <si>
    <t>675135036172</t>
  </si>
  <si>
    <t>535C600KC</t>
  </si>
  <si>
    <t>675135036196</t>
  </si>
  <si>
    <t>535C600KE</t>
  </si>
  <si>
    <t>675135036202</t>
  </si>
  <si>
    <t>535C600KG</t>
  </si>
  <si>
    <t>675135036219</t>
  </si>
  <si>
    <t>535C600KI</t>
  </si>
  <si>
    <t>675135036226</t>
  </si>
  <si>
    <t>535C600LC</t>
  </si>
  <si>
    <t>1-1/4 X 1/4</t>
  </si>
  <si>
    <t>675135036233</t>
  </si>
  <si>
    <t>10</t>
  </si>
  <si>
    <t>535C600LG</t>
  </si>
  <si>
    <t>675135036240</t>
  </si>
  <si>
    <t>535C600LI</t>
  </si>
  <si>
    <t>675135036257</t>
  </si>
  <si>
    <t>535C600LK</t>
  </si>
  <si>
    <t>675135036264</t>
  </si>
  <si>
    <t>535C600MG</t>
  </si>
  <si>
    <t>675135036271</t>
  </si>
  <si>
    <t>535C600MI</t>
  </si>
  <si>
    <t>675135036288</t>
  </si>
  <si>
    <t>120</t>
  </si>
  <si>
    <t>535C600MK</t>
  </si>
  <si>
    <t>675135036295</t>
  </si>
  <si>
    <t>535C600ML</t>
  </si>
  <si>
    <t>675135036301</t>
  </si>
  <si>
    <t>535C600NG</t>
  </si>
  <si>
    <t>675135036318</t>
  </si>
  <si>
    <t>535C600NI</t>
  </si>
  <si>
    <t>675135036325</t>
  </si>
  <si>
    <t>535C600NK</t>
  </si>
  <si>
    <t>675135036332</t>
  </si>
  <si>
    <t>535C600NL</t>
  </si>
  <si>
    <t>675135036349</t>
  </si>
  <si>
    <t>535C600NM</t>
  </si>
  <si>
    <t>675135036356</t>
  </si>
  <si>
    <t>535C700C</t>
  </si>
  <si>
    <t>LF BRONZE NO-BAND CPLG</t>
  </si>
  <si>
    <t>675135036516</t>
  </si>
  <si>
    <t>535C700E</t>
  </si>
  <si>
    <t>675135036523</t>
  </si>
  <si>
    <t>535C700G</t>
  </si>
  <si>
    <t>675135036530</t>
  </si>
  <si>
    <t>535C700I</t>
  </si>
  <si>
    <t>675135036547</t>
  </si>
  <si>
    <t>535C700K</t>
  </si>
  <si>
    <t>675135036554</t>
  </si>
  <si>
    <t>535C700L</t>
  </si>
  <si>
    <t>675135036561</t>
  </si>
  <si>
    <t>535C700M</t>
  </si>
  <si>
    <t>675135036578</t>
  </si>
  <si>
    <t>535C700N</t>
  </si>
  <si>
    <t>675135036585</t>
  </si>
  <si>
    <t>535C705CA</t>
  </si>
  <si>
    <t>LF BRONZE RDCG CPLG</t>
  </si>
  <si>
    <t>675135036622</t>
  </si>
  <si>
    <t>535C705EC</t>
  </si>
  <si>
    <t>675135036646</t>
  </si>
  <si>
    <t>535C705GC</t>
  </si>
  <si>
    <t>675135036660</t>
  </si>
  <si>
    <t>535C705GE</t>
  </si>
  <si>
    <t>675135036677</t>
  </si>
  <si>
    <t>535C705IC</t>
  </si>
  <si>
    <t>675135036684</t>
  </si>
  <si>
    <t>535C705IE</t>
  </si>
  <si>
    <t>675135036691</t>
  </si>
  <si>
    <t>535C705IG</t>
  </si>
  <si>
    <t>675135036707</t>
  </si>
  <si>
    <t>535C705KC</t>
  </si>
  <si>
    <t>675135036714</t>
  </si>
  <si>
    <t>535C705KE</t>
  </si>
  <si>
    <t>675135036721</t>
  </si>
  <si>
    <t>535C705KG</t>
  </si>
  <si>
    <t>675135036738</t>
  </si>
  <si>
    <t>535C705KI</t>
  </si>
  <si>
    <t>675135036745</t>
  </si>
  <si>
    <t>535C705LG</t>
  </si>
  <si>
    <t>675135036752</t>
  </si>
  <si>
    <t>535C705LI</t>
  </si>
  <si>
    <t>675135036769</t>
  </si>
  <si>
    <t>535C705LK</t>
  </si>
  <si>
    <t>675135036776</t>
  </si>
  <si>
    <t>535C705MG</t>
  </si>
  <si>
    <t>675135036783</t>
  </si>
  <si>
    <t>535C705MI</t>
  </si>
  <si>
    <t>675135036790</t>
  </si>
  <si>
    <t>535C705MK</t>
  </si>
  <si>
    <t>675135036806</t>
  </si>
  <si>
    <t>535C705ML</t>
  </si>
  <si>
    <t>675135036813</t>
  </si>
  <si>
    <t>535C705NG</t>
  </si>
  <si>
    <t>675135036820</t>
  </si>
  <si>
    <t>535C705NI</t>
  </si>
  <si>
    <t>675135036837</t>
  </si>
  <si>
    <t>535C705NK</t>
  </si>
  <si>
    <t>675135036844</t>
  </si>
  <si>
    <t>535C705NL</t>
  </si>
  <si>
    <t>675135036851</t>
  </si>
  <si>
    <t>535C705NM</t>
  </si>
  <si>
    <t>675135036868</t>
  </si>
  <si>
    <t>535C820C</t>
  </si>
  <si>
    <t>LF BRONZE THD UNION</t>
  </si>
  <si>
    <t>675135036974</t>
  </si>
  <si>
    <t>535C820E</t>
  </si>
  <si>
    <t>675135036981</t>
  </si>
  <si>
    <t>535C820G</t>
  </si>
  <si>
    <t>675135036998</t>
  </si>
  <si>
    <t>535C820I</t>
  </si>
  <si>
    <t>675135037001</t>
  </si>
  <si>
    <t>535C820K</t>
  </si>
  <si>
    <t>675135037018</t>
  </si>
  <si>
    <t>535C820L</t>
  </si>
  <si>
    <t>675135037025</t>
  </si>
  <si>
    <t>535C820M</t>
  </si>
  <si>
    <t>675135037032</t>
  </si>
  <si>
    <t>535C820N</t>
  </si>
  <si>
    <t>675135037049</t>
  </si>
  <si>
    <t>18</t>
  </si>
  <si>
    <t>535C850I</t>
  </si>
  <si>
    <t>LF BRONZE COMP FLANGE</t>
  </si>
  <si>
    <t>675135037087</t>
  </si>
  <si>
    <t>535C850K</t>
  </si>
  <si>
    <t>675135037094</t>
  </si>
  <si>
    <t>535C850L</t>
  </si>
  <si>
    <t>675135037100</t>
  </si>
  <si>
    <t>535C850M</t>
  </si>
  <si>
    <t>675135037117</t>
  </si>
  <si>
    <t>535C850N</t>
  </si>
  <si>
    <t>675135037124</t>
  </si>
  <si>
    <t>535L100A</t>
  </si>
  <si>
    <t>1/8</t>
  </si>
  <si>
    <t>675135037278</t>
  </si>
  <si>
    <t>53LLF</t>
  </si>
  <si>
    <t>535L100C</t>
  </si>
  <si>
    <t>675135037285</t>
  </si>
  <si>
    <t>535L100E</t>
  </si>
  <si>
    <t>675135037292</t>
  </si>
  <si>
    <t>535L100G</t>
  </si>
  <si>
    <t>675135037308</t>
  </si>
  <si>
    <t>535L100I</t>
  </si>
  <si>
    <t>675135037315</t>
  </si>
  <si>
    <t>535L100K</t>
  </si>
  <si>
    <t>675135037322</t>
  </si>
  <si>
    <t>535L100L</t>
  </si>
  <si>
    <t>675135037339</t>
  </si>
  <si>
    <t>535L100M</t>
  </si>
  <si>
    <t>675135037346</t>
  </si>
  <si>
    <t>535L100N</t>
  </si>
  <si>
    <t>675135037353</t>
  </si>
  <si>
    <t>535L100P</t>
  </si>
  <si>
    <t>675135037360</t>
  </si>
  <si>
    <t>535L100Q</t>
  </si>
  <si>
    <t>675135037377</t>
  </si>
  <si>
    <t>535L100T</t>
  </si>
  <si>
    <t>675135037384</t>
  </si>
  <si>
    <t>535L105CA</t>
  </si>
  <si>
    <t>675135037391</t>
  </si>
  <si>
    <t>535L105EA</t>
  </si>
  <si>
    <t>3/8 X 1/8</t>
  </si>
  <si>
    <t>675135037407</t>
  </si>
  <si>
    <t>535L105EC</t>
  </si>
  <si>
    <t>675135037414</t>
  </si>
  <si>
    <t>535L105GA</t>
  </si>
  <si>
    <t>1/2 X 1/8</t>
  </si>
  <si>
    <t>675135037421</t>
  </si>
  <si>
    <t>535L105GC</t>
  </si>
  <si>
    <t>675135037438</t>
  </si>
  <si>
    <t>535L105GE</t>
  </si>
  <si>
    <t>675135037445</t>
  </si>
  <si>
    <t>535L105IC</t>
  </si>
  <si>
    <t>675135037452</t>
  </si>
  <si>
    <t>535L105IE</t>
  </si>
  <si>
    <t>675135037469</t>
  </si>
  <si>
    <t>535L105IG</t>
  </si>
  <si>
    <t>675135037476</t>
  </si>
  <si>
    <t>535L105KC</t>
  </si>
  <si>
    <t>675135037483</t>
  </si>
  <si>
    <t>535L105KE</t>
  </si>
  <si>
    <t>675135037490</t>
  </si>
  <si>
    <t>535L105KG</t>
  </si>
  <si>
    <t>675135037506</t>
  </si>
  <si>
    <t>535L105KI</t>
  </si>
  <si>
    <t>675135037513</t>
  </si>
  <si>
    <t>535L105LG</t>
  </si>
  <si>
    <t>675135037520</t>
  </si>
  <si>
    <t>535L105LI</t>
  </si>
  <si>
    <t>675135037537</t>
  </si>
  <si>
    <t>535L105LK</t>
  </si>
  <si>
    <t>675135037544</t>
  </si>
  <si>
    <t>535L105MG</t>
  </si>
  <si>
    <t>675135037551</t>
  </si>
  <si>
    <t>535L105MI</t>
  </si>
  <si>
    <t>675135037568</t>
  </si>
  <si>
    <t>535L105MK</t>
  </si>
  <si>
    <t>675135037575</t>
  </si>
  <si>
    <t>535L105ML</t>
  </si>
  <si>
    <t>675135037582</t>
  </si>
  <si>
    <t>535L105NG</t>
  </si>
  <si>
    <t>675135037599</t>
  </si>
  <si>
    <t>535L105NI</t>
  </si>
  <si>
    <t>675135037605</t>
  </si>
  <si>
    <t>535L105NK</t>
  </si>
  <si>
    <t>675135037612</t>
  </si>
  <si>
    <t>535L105NL</t>
  </si>
  <si>
    <t>675135037629</t>
  </si>
  <si>
    <t>535L105NM</t>
  </si>
  <si>
    <t>675135037636</t>
  </si>
  <si>
    <t>535L140A</t>
  </si>
  <si>
    <t>675135037643</t>
  </si>
  <si>
    <t>535L140C</t>
  </si>
  <si>
    <t>675135037650</t>
  </si>
  <si>
    <t>535L140E</t>
  </si>
  <si>
    <t>675135037667</t>
  </si>
  <si>
    <t>535L140G</t>
  </si>
  <si>
    <t>675135037674</t>
  </si>
  <si>
    <t>535L140I</t>
  </si>
  <si>
    <t>675135037681</t>
  </si>
  <si>
    <t>535L140K</t>
  </si>
  <si>
    <t>675135037698</t>
  </si>
  <si>
    <t>535L140L</t>
  </si>
  <si>
    <t>675135037704</t>
  </si>
  <si>
    <t>535L140M</t>
  </si>
  <si>
    <t>675135037711</t>
  </si>
  <si>
    <t>535L140N</t>
  </si>
  <si>
    <t>675135037728</t>
  </si>
  <si>
    <t>535L140P</t>
  </si>
  <si>
    <t>675135037735</t>
  </si>
  <si>
    <t>535L140Q</t>
  </si>
  <si>
    <t>675135037742</t>
  </si>
  <si>
    <t>8</t>
  </si>
  <si>
    <t>535L140T</t>
  </si>
  <si>
    <t>675135037759</t>
  </si>
  <si>
    <t>535L160A</t>
  </si>
  <si>
    <t>675135037766</t>
  </si>
  <si>
    <t>535L160C</t>
  </si>
  <si>
    <t>675135037773</t>
  </si>
  <si>
    <t>535L160E</t>
  </si>
  <si>
    <t>675135037780</t>
  </si>
  <si>
    <t>535L160G</t>
  </si>
  <si>
    <t>675135037797</t>
  </si>
  <si>
    <t>535L160I</t>
  </si>
  <si>
    <t>675135037803</t>
  </si>
  <si>
    <t>535L160K</t>
  </si>
  <si>
    <t>675135037810</t>
  </si>
  <si>
    <t>535L160L</t>
  </si>
  <si>
    <t>675135037827</t>
  </si>
  <si>
    <t>535L160M</t>
  </si>
  <si>
    <t>675135037834</t>
  </si>
  <si>
    <t>535L160N</t>
  </si>
  <si>
    <t>675135037841</t>
  </si>
  <si>
    <t>535L160P</t>
  </si>
  <si>
    <t>675135037858</t>
  </si>
  <si>
    <t>9</t>
  </si>
  <si>
    <t>535L160Q</t>
  </si>
  <si>
    <t>675135037865</t>
  </si>
  <si>
    <t>535L160T</t>
  </si>
  <si>
    <t>675135037872</t>
  </si>
  <si>
    <t>535L180A</t>
  </si>
  <si>
    <t>675135037889</t>
  </si>
  <si>
    <t>535L180C</t>
  </si>
  <si>
    <t>675135037896</t>
  </si>
  <si>
    <t>535L180E</t>
  </si>
  <si>
    <t>675135037902</t>
  </si>
  <si>
    <t>535L180G</t>
  </si>
  <si>
    <t>675135037919</t>
  </si>
  <si>
    <t>535L180I</t>
  </si>
  <si>
    <t>675135037926</t>
  </si>
  <si>
    <t>535L180K</t>
  </si>
  <si>
    <t>675135037933</t>
  </si>
  <si>
    <t>535L180L</t>
  </si>
  <si>
    <t>675135037940</t>
  </si>
  <si>
    <t>535L180M</t>
  </si>
  <si>
    <t>675135037957</t>
  </si>
  <si>
    <t>535L180N</t>
  </si>
  <si>
    <t>675135037964</t>
  </si>
  <si>
    <t>535L200A</t>
  </si>
  <si>
    <t>675135037971</t>
  </si>
  <si>
    <t>535L200C</t>
  </si>
  <si>
    <t>675135037988</t>
  </si>
  <si>
    <t>535L200E</t>
  </si>
  <si>
    <t>675135037995</t>
  </si>
  <si>
    <t>535L200G</t>
  </si>
  <si>
    <t>675135038008</t>
  </si>
  <si>
    <t>535L200I</t>
  </si>
  <si>
    <t>675135038015</t>
  </si>
  <si>
    <t>535L200K</t>
  </si>
  <si>
    <t>675135038022</t>
  </si>
  <si>
    <t>535L200L</t>
  </si>
  <si>
    <t>675135038039</t>
  </si>
  <si>
    <t>535L200M</t>
  </si>
  <si>
    <t>675135038046</t>
  </si>
  <si>
    <t>535L200N</t>
  </si>
  <si>
    <t>675135038053</t>
  </si>
  <si>
    <t>535L200P</t>
  </si>
  <si>
    <t>675135038060</t>
  </si>
  <si>
    <t>535L200Q</t>
  </si>
  <si>
    <t>675135038077</t>
  </si>
  <si>
    <t>535L200T</t>
  </si>
  <si>
    <t>675135038084</t>
  </si>
  <si>
    <t>535L204GGI</t>
  </si>
  <si>
    <t>675135038091</t>
  </si>
  <si>
    <t>535L205CCA</t>
  </si>
  <si>
    <t>675135038107</t>
  </si>
  <si>
    <t>535L205EEA</t>
  </si>
  <si>
    <t>675135038114</t>
  </si>
  <si>
    <t>535L205EEC</t>
  </si>
  <si>
    <t>675135038121</t>
  </si>
  <si>
    <t>535L205GGA</t>
  </si>
  <si>
    <t>675135038138</t>
  </si>
  <si>
    <t>535L205GGC</t>
  </si>
  <si>
    <t>675135038145</t>
  </si>
  <si>
    <t>535L205GGE</t>
  </si>
  <si>
    <t>675135038152</t>
  </si>
  <si>
    <t>535L205IGG</t>
  </si>
  <si>
    <t>3/4 X 1/2 X 1/2</t>
  </si>
  <si>
    <t>675135038169</t>
  </si>
  <si>
    <t>535L205IGI</t>
  </si>
  <si>
    <t>3/4 X 1/2 X 3/4</t>
  </si>
  <si>
    <t>675135038176</t>
  </si>
  <si>
    <t>535L205IIC</t>
  </si>
  <si>
    <t>675135038183</t>
  </si>
  <si>
    <t>535L205IIE</t>
  </si>
  <si>
    <t>675135038190</t>
  </si>
  <si>
    <t>535L205IIG</t>
  </si>
  <si>
    <t>675135038206</t>
  </si>
  <si>
    <t>535L205KII</t>
  </si>
  <si>
    <t>1 X 3/4 X 3/4</t>
  </si>
  <si>
    <t>675135023523</t>
  </si>
  <si>
    <t>535L205KIK</t>
  </si>
  <si>
    <t>1 X 3/4 X 1</t>
  </si>
  <si>
    <t>675135038213</t>
  </si>
  <si>
    <t>535L205KKC</t>
  </si>
  <si>
    <t>675135038220</t>
  </si>
  <si>
    <t>535L205KKE</t>
  </si>
  <si>
    <t>675135038237</t>
  </si>
  <si>
    <t>535L205KKG</t>
  </si>
  <si>
    <t>675135038244</t>
  </si>
  <si>
    <t>535L205KKI</t>
  </si>
  <si>
    <t>675135038251</t>
  </si>
  <si>
    <t>535L205LLG</t>
  </si>
  <si>
    <t>675135038268</t>
  </si>
  <si>
    <t>535L205LLI</t>
  </si>
  <si>
    <t>675135038275</t>
  </si>
  <si>
    <t>535L205LLK</t>
  </si>
  <si>
    <t>675135038282</t>
  </si>
  <si>
    <t>535L205MMG</t>
  </si>
  <si>
    <t>675135038299</t>
  </si>
  <si>
    <t>535L205MMI</t>
  </si>
  <si>
    <t>675135038305</t>
  </si>
  <si>
    <t>535L205MMK</t>
  </si>
  <si>
    <t>675135038312</t>
  </si>
  <si>
    <t>535L205MML</t>
  </si>
  <si>
    <t>675135038329</t>
  </si>
  <si>
    <t>535L205NNG</t>
  </si>
  <si>
    <t>675135038336</t>
  </si>
  <si>
    <t>535L205NNI</t>
  </si>
  <si>
    <t>675135038343</t>
  </si>
  <si>
    <t>535L205NNK</t>
  </si>
  <si>
    <t>675135038350</t>
  </si>
  <si>
    <t>535L205NNL</t>
  </si>
  <si>
    <t>675135038367</t>
  </si>
  <si>
    <t>535L205NNM</t>
  </si>
  <si>
    <t>675135038374</t>
  </si>
  <si>
    <t>535L300A</t>
  </si>
  <si>
    <t>675135038381</t>
  </si>
  <si>
    <t>150</t>
  </si>
  <si>
    <t>535L300C</t>
  </si>
  <si>
    <t>675135038398</t>
  </si>
  <si>
    <t>535L300E</t>
  </si>
  <si>
    <t>675135038404</t>
  </si>
  <si>
    <t>535L300G</t>
  </si>
  <si>
    <t>675135038411</t>
  </si>
  <si>
    <t>535L300I</t>
  </si>
  <si>
    <t>675135038428</t>
  </si>
  <si>
    <t>535L300K</t>
  </si>
  <si>
    <t>675135038435</t>
  </si>
  <si>
    <t>535L300L</t>
  </si>
  <si>
    <t>675135038442</t>
  </si>
  <si>
    <t>535L300M</t>
  </si>
  <si>
    <t>675135038459</t>
  </si>
  <si>
    <t>535L300N</t>
  </si>
  <si>
    <t>675135038466</t>
  </si>
  <si>
    <t>535L300P</t>
  </si>
  <si>
    <t>675135038473</t>
  </si>
  <si>
    <t>535L300Q</t>
  </si>
  <si>
    <t>675135038480</t>
  </si>
  <si>
    <t>535L300T</t>
  </si>
  <si>
    <t>535L400A</t>
  </si>
  <si>
    <t>LF BRONZE PLUG</t>
  </si>
  <si>
    <t>675135038497</t>
  </si>
  <si>
    <t>535L400C</t>
  </si>
  <si>
    <t>675135038503</t>
  </si>
  <si>
    <t>535L400E</t>
  </si>
  <si>
    <t>675135038510</t>
  </si>
  <si>
    <t>535L400G</t>
  </si>
  <si>
    <t>675135038527</t>
  </si>
  <si>
    <t>535L400I</t>
  </si>
  <si>
    <t>675135038534</t>
  </si>
  <si>
    <t>535L400K</t>
  </si>
  <si>
    <t>675135038541</t>
  </si>
  <si>
    <t>535L400L</t>
  </si>
  <si>
    <t>675135038558</t>
  </si>
  <si>
    <t>535L400M</t>
  </si>
  <si>
    <t>675135038565</t>
  </si>
  <si>
    <t>535L400N</t>
  </si>
  <si>
    <t>675135038572</t>
  </si>
  <si>
    <t>535L400P</t>
  </si>
  <si>
    <t>675135038589</t>
  </si>
  <si>
    <t>535L400Q</t>
  </si>
  <si>
    <t>675135038596</t>
  </si>
  <si>
    <t>32</t>
  </si>
  <si>
    <t>535L500A</t>
  </si>
  <si>
    <t>675135038602</t>
  </si>
  <si>
    <t>535L500C</t>
  </si>
  <si>
    <t>675135038619</t>
  </si>
  <si>
    <t>535L500E</t>
  </si>
  <si>
    <t>675135038626</t>
  </si>
  <si>
    <t>535L500G</t>
  </si>
  <si>
    <t>675135038633</t>
  </si>
  <si>
    <t>535L500I</t>
  </si>
  <si>
    <t>675135038640</t>
  </si>
  <si>
    <t>535L500K</t>
  </si>
  <si>
    <t>675135038657</t>
  </si>
  <si>
    <t>535L500L</t>
  </si>
  <si>
    <t>675135038664</t>
  </si>
  <si>
    <t>535L500M</t>
  </si>
  <si>
    <t>675135038671</t>
  </si>
  <si>
    <t>535L500N</t>
  </si>
  <si>
    <t>675135038688</t>
  </si>
  <si>
    <t>535L500P</t>
  </si>
  <si>
    <t>675135038695</t>
  </si>
  <si>
    <t>535L500Q</t>
  </si>
  <si>
    <t>675135038701</t>
  </si>
  <si>
    <t>535L600CA</t>
  </si>
  <si>
    <t>675135038718</t>
  </si>
  <si>
    <t>535L600EA</t>
  </si>
  <si>
    <t>675135038725</t>
  </si>
  <si>
    <t>535L600EC</t>
  </si>
  <si>
    <t>675135038732</t>
  </si>
  <si>
    <t>535L600GA</t>
  </si>
  <si>
    <t>675135038749</t>
  </si>
  <si>
    <t>535L600GC</t>
  </si>
  <si>
    <t>675135038756</t>
  </si>
  <si>
    <t>535L600GE</t>
  </si>
  <si>
    <t>675135038763</t>
  </si>
  <si>
    <t>535L600IA</t>
  </si>
  <si>
    <t>675135038770</t>
  </si>
  <si>
    <t>535L600IC</t>
  </si>
  <si>
    <t>675135038787</t>
  </si>
  <si>
    <t>535L600IE</t>
  </si>
  <si>
    <t>675135038794</t>
  </si>
  <si>
    <t>535L600IG</t>
  </si>
  <si>
    <t>675135038800</t>
  </si>
  <si>
    <t>535L600KA</t>
  </si>
  <si>
    <t>1 X 1/8</t>
  </si>
  <si>
    <t>675135038817</t>
  </si>
  <si>
    <t>535L600KC</t>
  </si>
  <si>
    <t>675135038824</t>
  </si>
  <si>
    <t>535L600KE</t>
  </si>
  <si>
    <t>675135038831</t>
  </si>
  <si>
    <t>535L600KG</t>
  </si>
  <si>
    <t>675135038848</t>
  </si>
  <si>
    <t>535L600KI</t>
  </si>
  <si>
    <t>675135038855</t>
  </si>
  <si>
    <t>535L600LC</t>
  </si>
  <si>
    <t>675135038862</t>
  </si>
  <si>
    <t>535L600LG</t>
  </si>
  <si>
    <t>675135038879</t>
  </si>
  <si>
    <t>535L600LI</t>
  </si>
  <si>
    <t>675135038886</t>
  </si>
  <si>
    <t>535L600LK</t>
  </si>
  <si>
    <t>675135038893</t>
  </si>
  <si>
    <t>535L600MG</t>
  </si>
  <si>
    <t>675135038909</t>
  </si>
  <si>
    <t>535L600MI</t>
  </si>
  <si>
    <t>675135038916</t>
  </si>
  <si>
    <t>535L600MK</t>
  </si>
  <si>
    <t>675135038923</t>
  </si>
  <si>
    <t>535L600ML</t>
  </si>
  <si>
    <t>675135038930</t>
  </si>
  <si>
    <t>535L600NG</t>
  </si>
  <si>
    <t>675135038947</t>
  </si>
  <si>
    <t>535L600NI</t>
  </si>
  <si>
    <t>675135038954</t>
  </si>
  <si>
    <t>535L600NK</t>
  </si>
  <si>
    <t>675135038961</t>
  </si>
  <si>
    <t>535L600NL</t>
  </si>
  <si>
    <t>675135038978</t>
  </si>
  <si>
    <t>535L600NM</t>
  </si>
  <si>
    <t>675135038985</t>
  </si>
  <si>
    <t>535L600PG</t>
  </si>
  <si>
    <t>2-1/2 X 1/2</t>
  </si>
  <si>
    <t>675135038992</t>
  </si>
  <si>
    <t>535L600PI</t>
  </si>
  <si>
    <t>2-1/2 X 3/4</t>
  </si>
  <si>
    <t>675135039005</t>
  </si>
  <si>
    <t>535L600PK</t>
  </si>
  <si>
    <t>2-1/2 X 1</t>
  </si>
  <si>
    <t>675135039012</t>
  </si>
  <si>
    <t>535L600PL</t>
  </si>
  <si>
    <t>2-1/2 X 1-1/4</t>
  </si>
  <si>
    <t>675135039029</t>
  </si>
  <si>
    <t>535L600PM</t>
  </si>
  <si>
    <t>2-1/2 X 1-1/2</t>
  </si>
  <si>
    <t>675135039036</t>
  </si>
  <si>
    <t>535L600PN</t>
  </si>
  <si>
    <t>2-1/2 X 2</t>
  </si>
  <si>
    <t>675135039043</t>
  </si>
  <si>
    <t>535L600QG</t>
  </si>
  <si>
    <t>3 X 11/2</t>
  </si>
  <si>
    <t>675135039050</t>
  </si>
  <si>
    <t>535L600QK</t>
  </si>
  <si>
    <t>3 X 1</t>
  </si>
  <si>
    <t>675135039067</t>
  </si>
  <si>
    <t>535L600QL</t>
  </si>
  <si>
    <t>3 X 1-1/4</t>
  </si>
  <si>
    <t>675135039074</t>
  </si>
  <si>
    <t>535L600QM</t>
  </si>
  <si>
    <t>3 X 1-1/2</t>
  </si>
  <si>
    <t>675135039081</t>
  </si>
  <si>
    <t>535L600QN</t>
  </si>
  <si>
    <t>3 X 2</t>
  </si>
  <si>
    <t>675135039098</t>
  </si>
  <si>
    <t>535L600QP</t>
  </si>
  <si>
    <t>3 X 2-1/2</t>
  </si>
  <si>
    <t>675135039104</t>
  </si>
  <si>
    <t>535L600TN</t>
  </si>
  <si>
    <t>4 X 2</t>
  </si>
  <si>
    <t>675135039111</t>
  </si>
  <si>
    <t>535L600TQ</t>
  </si>
  <si>
    <t>4 X 3</t>
  </si>
  <si>
    <t>675135039128</t>
  </si>
  <si>
    <t>535L700A</t>
  </si>
  <si>
    <t>LF BRONZE BANDED CPLG</t>
  </si>
  <si>
    <t>675135039135</t>
  </si>
  <si>
    <t>535L700C</t>
  </si>
  <si>
    <t>675135039142</t>
  </si>
  <si>
    <t>535L700E</t>
  </si>
  <si>
    <t>675135039159</t>
  </si>
  <si>
    <t>535L700G</t>
  </si>
  <si>
    <t>675135039166</t>
  </si>
  <si>
    <t>535L700I</t>
  </si>
  <si>
    <t>675135039173</t>
  </si>
  <si>
    <t>535L700K</t>
  </si>
  <si>
    <t>675135039180</t>
  </si>
  <si>
    <t>535L700L</t>
  </si>
  <si>
    <t>675135039197</t>
  </si>
  <si>
    <t>535L700M</t>
  </si>
  <si>
    <t>675135039203</t>
  </si>
  <si>
    <t>535L700N</t>
  </si>
  <si>
    <t>675135039210</t>
  </si>
  <si>
    <t>535L700P</t>
  </si>
  <si>
    <t>675135039227</t>
  </si>
  <si>
    <t>535L700Q</t>
  </si>
  <si>
    <t>675135039234</t>
  </si>
  <si>
    <t>535L700T</t>
  </si>
  <si>
    <t>675135039241</t>
  </si>
  <si>
    <t>535L705CA</t>
  </si>
  <si>
    <t>675135039258</t>
  </si>
  <si>
    <t>535L705EA</t>
  </si>
  <si>
    <t>675135039265</t>
  </si>
  <si>
    <t>535L705EC</t>
  </si>
  <si>
    <t>675135039272</t>
  </si>
  <si>
    <t>535L705GA</t>
  </si>
  <si>
    <t>675135039289</t>
  </si>
  <si>
    <t>535L705GC</t>
  </si>
  <si>
    <t>675135039296</t>
  </si>
  <si>
    <t>535L705GE</t>
  </si>
  <si>
    <t>675135039302</t>
  </si>
  <si>
    <t>535L705IC</t>
  </si>
  <si>
    <t>675135039319</t>
  </si>
  <si>
    <t>535L705IE</t>
  </si>
  <si>
    <t>675135039326</t>
  </si>
  <si>
    <t>535L705IG</t>
  </si>
  <si>
    <t>675135039333</t>
  </si>
  <si>
    <t>535L705KC</t>
  </si>
  <si>
    <t>675135039340</t>
  </si>
  <si>
    <t>535L705KE</t>
  </si>
  <si>
    <t>675135039357</t>
  </si>
  <si>
    <t>535L705KG</t>
  </si>
  <si>
    <t>675135039364</t>
  </si>
  <si>
    <t>535L705KI</t>
  </si>
  <si>
    <t>675135039371</t>
  </si>
  <si>
    <t>535L705LG</t>
  </si>
  <si>
    <t>675135039388</t>
  </si>
  <si>
    <t>535L705LI</t>
  </si>
  <si>
    <t>675135039395</t>
  </si>
  <si>
    <t>535L705LK</t>
  </si>
  <si>
    <t>675135039401</t>
  </si>
  <si>
    <t>535L705MG</t>
  </si>
  <si>
    <t>675135039418</t>
  </si>
  <si>
    <t>535L705MI</t>
  </si>
  <si>
    <t>675135039425</t>
  </si>
  <si>
    <t>535L705MK</t>
  </si>
  <si>
    <t>675135039432</t>
  </si>
  <si>
    <t>535L705ML</t>
  </si>
  <si>
    <t>675135039449</t>
  </si>
  <si>
    <t>535L705NG</t>
  </si>
  <si>
    <t>675135039456</t>
  </si>
  <si>
    <t>535L705NI</t>
  </si>
  <si>
    <t>675135039463</t>
  </si>
  <si>
    <t>535L705NK</t>
  </si>
  <si>
    <t>675135039470</t>
  </si>
  <si>
    <t>535L705NL</t>
  </si>
  <si>
    <t>675135039487</t>
  </si>
  <si>
    <t>535L705NM</t>
  </si>
  <si>
    <t>675135039494</t>
  </si>
  <si>
    <t>535L705PM</t>
  </si>
  <si>
    <t>675135039500</t>
  </si>
  <si>
    <t>535L705PN</t>
  </si>
  <si>
    <t>675135039517</t>
  </si>
  <si>
    <t>535L705QG</t>
  </si>
  <si>
    <t>3 X 1/2</t>
  </si>
  <si>
    <t>675135039524</t>
  </si>
  <si>
    <t>535L705QI</t>
  </si>
  <si>
    <t>3 X 3/4</t>
  </si>
  <si>
    <t>675135039531</t>
  </si>
  <si>
    <t>535L705QK</t>
  </si>
  <si>
    <t>675135039548</t>
  </si>
  <si>
    <t>535L705QL</t>
  </si>
  <si>
    <t>675135039555</t>
  </si>
  <si>
    <t>535L705QM</t>
  </si>
  <si>
    <t>675135039562</t>
  </si>
  <si>
    <t>535L705QN</t>
  </si>
  <si>
    <t>675135039579</t>
  </si>
  <si>
    <t>535L705QP</t>
  </si>
  <si>
    <t>675135039586</t>
  </si>
  <si>
    <t>535L820A</t>
  </si>
  <si>
    <t>675135039593</t>
  </si>
  <si>
    <t>535L820C</t>
  </si>
  <si>
    <t>675135039609</t>
  </si>
  <si>
    <t>535L820E</t>
  </si>
  <si>
    <t>675135039616</t>
  </si>
  <si>
    <t>535L820G</t>
  </si>
  <si>
    <t>675135039623</t>
  </si>
  <si>
    <t>535L820I</t>
  </si>
  <si>
    <t>675135039630</t>
  </si>
  <si>
    <t>535L820K</t>
  </si>
  <si>
    <t>675135039647</t>
  </si>
  <si>
    <t>535L820L</t>
  </si>
  <si>
    <t>675135039654</t>
  </si>
  <si>
    <t>535L820M</t>
  </si>
  <si>
    <t>675135039661</t>
  </si>
  <si>
    <t>535L820N</t>
  </si>
  <si>
    <t>675135039678</t>
  </si>
  <si>
    <t>535L820P</t>
  </si>
  <si>
    <t>675135039685</t>
  </si>
  <si>
    <t>535L820Q</t>
  </si>
  <si>
    <t>675135039692</t>
  </si>
  <si>
    <t>535L820T</t>
  </si>
  <si>
    <t>675135039708</t>
  </si>
  <si>
    <t>535L850I</t>
  </si>
  <si>
    <t>675135039715</t>
  </si>
  <si>
    <t>535L850K</t>
  </si>
  <si>
    <t>675135039722</t>
  </si>
  <si>
    <t>535L850L</t>
  </si>
  <si>
    <t>675135039739</t>
  </si>
  <si>
    <t>535L850M</t>
  </si>
  <si>
    <t>675135039746</t>
  </si>
  <si>
    <t>535L850N</t>
  </si>
  <si>
    <t>675135039753</t>
  </si>
  <si>
    <t>535L850P</t>
  </si>
  <si>
    <t>675135039760</t>
  </si>
  <si>
    <t>535L850Q</t>
  </si>
  <si>
    <t>675135039777</t>
  </si>
  <si>
    <t>535L850T</t>
  </si>
  <si>
    <t>675135039784</t>
  </si>
  <si>
    <t>Supersedes:   BPF-0426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</si>
</sst>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mm/dd/yy"/>
  </numFmts>
  <fonts count="22" x14ac:knownFonts="1">
    <font>
      <sz val="10"/>
      <name val="Arial"/>
      <family val="2"/>
    </font>
    <font>
      <sz val="9"/>
      <name val="Arial"/>
      <family val="2"/>
      <charset val="1"/>
    </font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i/>
      <sz val="10"/>
      <name val="Arial"/>
      <family val="2"/>
      <charset val="1"/>
    </font>
    <font>
      <b/>
      <sz val="14"/>
      <color indexed="9"/>
      <name val="Arial"/>
      <family val="2"/>
      <charset val="1"/>
    </font>
    <font>
      <sz val="8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i/>
      <sz val="10"/>
      <color indexed="9"/>
      <name val="Arial"/>
      <family val="2"/>
      <charset val="1"/>
    </font>
    <font>
      <sz val="10"/>
      <color indexed="9"/>
      <name val="Arial"/>
      <family val="2"/>
      <charset val="1"/>
    </font>
    <font>
      <i/>
      <sz val="10"/>
      <color indexed="8"/>
      <name val="Arial"/>
      <family val="2"/>
      <charset val="1"/>
    </font>
    <font>
      <i/>
      <sz val="8"/>
      <color indexed="12"/>
      <name val="Arial"/>
      <family val="2"/>
      <charset val="1"/>
    </font>
    <font>
      <b/>
      <i/>
      <sz val="12"/>
      <name val="Arial"/>
      <family val="2"/>
    </font>
    <font>
      <b/>
      <i/>
      <sz val="14"/>
      <name val="Arial"/>
      <family val="2"/>
    </font>
    <font>
      <i/>
      <sz val="9"/>
      <name val="Arial"/>
      <family val="2"/>
      <charset val="1"/>
    </font>
    <font>
      <sz val="8"/>
      <color indexed="12"/>
      <name val="Arial"/>
      <family val="2"/>
    </font>
    <font>
      <b/>
      <i/>
      <sz val="8"/>
      <name val="Arial"/>
      <family val="2"/>
      <charset val="1"/>
    </font>
    <font>
      <i/>
      <sz val="10"/>
      <color indexed="16"/>
      <name val="Arial"/>
      <family val="2"/>
    </font>
    <font>
      <i/>
      <sz val="8"/>
      <name val="Arial"/>
      <family val="2"/>
      <charset val="1"/>
    </font>
    <font>
      <b/>
      <sz val="9"/>
      <color indexed="9"/>
      <name val="Arial"/>
      <family val="2"/>
      <charset val="1"/>
    </font>
    <font>
      <b/>
      <sz val="7"/>
      <color indexed="9"/>
      <name val="Arial"/>
      <family val="2"/>
      <charset val="1"/>
    </font>
    <font>
      <b/>
      <i/>
      <sz val="9"/>
      <color indexed="9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54"/>
        <bgColor indexed="23"/>
      </patternFill>
    </fill>
    <fill>
      <patternFill patternType="solid">
        <fgColor indexed="16"/>
        <bgColor indexed="37"/>
      </patternFill>
    </fill>
    <fill>
      <patternFill patternType="solid">
        <fgColor indexed="9"/>
        <bgColor indexed="26"/>
      </patternFill>
    </fill>
    <fill>
      <patternFill patternType="solid">
        <fgColor indexed="8"/>
        <bgColor indexed="58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2" fillId="0" borderId="0" xfId="0" applyFont="1"/>
    <xf numFmtId="0" fontId="1" fillId="0" borderId="0" xfId="0" applyFont="1" applyAlignment="1" applyProtection="1">
      <alignment horizontal="right" vertical="center"/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2" borderId="0" xfId="0" applyFont="1" applyFill="1" applyBorder="1" applyAlignment="1" applyProtection="1">
      <alignment horizontal="center" vertical="center"/>
      <protection hidden="1"/>
    </xf>
    <xf numFmtId="2" fontId="6" fillId="0" borderId="0" xfId="0" applyNumberFormat="1" applyFont="1" applyFill="1" applyBorder="1" applyAlignment="1" applyProtection="1">
      <alignment horizontal="right" vertical="center"/>
      <protection hidden="1"/>
    </xf>
    <xf numFmtId="1" fontId="7" fillId="0" borderId="0" xfId="0" applyNumberFormat="1" applyFont="1" applyFill="1" applyBorder="1" applyAlignment="1" applyProtection="1">
      <alignment vertical="center"/>
      <protection hidden="1"/>
    </xf>
    <xf numFmtId="2" fontId="8" fillId="3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164" fontId="10" fillId="4" borderId="2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0" xfId="0" applyFont="1" applyAlignment="1" applyProtection="1">
      <alignment vertical="center"/>
      <protection hidden="1"/>
    </xf>
    <xf numFmtId="0" fontId="12" fillId="0" borderId="0" xfId="0" applyFont="1" applyBorder="1" applyAlignment="1" applyProtection="1">
      <alignment horizontal="left" vertical="center"/>
      <protection hidden="1"/>
    </xf>
    <xf numFmtId="0" fontId="14" fillId="0" borderId="0" xfId="0" applyFont="1" applyBorder="1" applyAlignment="1" applyProtection="1">
      <alignment horizontal="right" vertical="center"/>
      <protection hidden="1"/>
    </xf>
    <xf numFmtId="165" fontId="14" fillId="0" borderId="0" xfId="0" applyNumberFormat="1" applyFont="1" applyBorder="1" applyAlignment="1" applyProtection="1">
      <alignment horizontal="right" vertic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right" vertical="center"/>
      <protection hidden="1"/>
    </xf>
    <xf numFmtId="0" fontId="1" fillId="0" borderId="0" xfId="0" applyFont="1" applyBorder="1" applyAlignment="1" applyProtection="1">
      <alignment horizontal="right" vertical="center"/>
      <protection hidden="1"/>
    </xf>
    <xf numFmtId="0" fontId="16" fillId="0" borderId="0" xfId="0" applyFont="1" applyFill="1" applyBorder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18" fillId="0" borderId="0" xfId="0" applyFont="1" applyAlignment="1" applyProtection="1">
      <alignment horizontal="right" vertical="center"/>
      <protection hidden="1"/>
    </xf>
    <xf numFmtId="0" fontId="1" fillId="0" borderId="0" xfId="0" applyFont="1" applyBorder="1" applyProtection="1"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right"/>
      <protection hidden="1"/>
    </xf>
    <xf numFmtId="0" fontId="2" fillId="0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Font="1" applyProtection="1">
      <protection hidden="1"/>
    </xf>
    <xf numFmtId="0" fontId="19" fillId="5" borderId="0" xfId="0" applyFont="1" applyFill="1" applyProtection="1">
      <protection hidden="1"/>
    </xf>
    <xf numFmtId="0" fontId="20" fillId="5" borderId="0" xfId="0" applyFont="1" applyFill="1" applyProtection="1">
      <protection hidden="1"/>
    </xf>
    <xf numFmtId="0" fontId="19" fillId="5" borderId="0" xfId="0" applyFont="1" applyFill="1" applyAlignment="1" applyProtection="1">
      <alignment horizontal="right"/>
      <protection hidden="1"/>
    </xf>
    <xf numFmtId="0" fontId="21" fillId="5" borderId="0" xfId="0" applyFont="1" applyFill="1" applyAlignment="1" applyProtection="1">
      <alignment horizontal="right"/>
      <protection hidden="1"/>
    </xf>
    <xf numFmtId="0" fontId="19" fillId="0" borderId="0" xfId="0" applyFont="1" applyFill="1" applyProtection="1">
      <protection hidden="1"/>
    </xf>
    <xf numFmtId="0" fontId="19" fillId="0" borderId="0" xfId="0" applyFont="1" applyProtection="1">
      <protection hidden="1"/>
    </xf>
    <xf numFmtId="0" fontId="19" fillId="0" borderId="0" xfId="0" applyFont="1"/>
    <xf numFmtId="0" fontId="1" fillId="0" borderId="2" xfId="0" applyFont="1" applyBorder="1" applyProtection="1">
      <protection hidden="1"/>
    </xf>
    <xf numFmtId="0" fontId="1" fillId="0" borderId="2" xfId="0" applyFont="1" applyBorder="1" applyAlignment="1" applyProtection="1">
      <alignment horizontal="right"/>
      <protection hidden="1"/>
    </xf>
    <xf numFmtId="0" fontId="1" fillId="0" borderId="2" xfId="0" applyFont="1" applyFill="1" applyBorder="1" applyAlignment="1" applyProtection="1">
      <alignment horizontal="right"/>
      <protection hidden="1"/>
    </xf>
    <xf numFmtId="164" fontId="14" fillId="0" borderId="2" xfId="0" applyNumberFormat="1" applyFont="1" applyBorder="1" applyAlignment="1" applyProtection="1">
      <alignment horizontal="right"/>
      <protection hidden="1"/>
    </xf>
    <xf numFmtId="2" fontId="1" fillId="0" borderId="2" xfId="0" applyNumberFormat="1" applyFont="1" applyBorder="1" applyProtection="1">
      <protection hidden="1"/>
    </xf>
    <xf numFmtId="0" fontId="2" fillId="0" borderId="0" xfId="0" applyFont="1" applyFill="1" applyBorder="1" applyAlignment="1" applyProtection="1">
      <alignment horizontal="right" vertical="center"/>
      <protection hidden="1"/>
    </xf>
    <xf numFmtId="0" fontId="15" fillId="0" borderId="0" xfId="0" applyFont="1" applyBorder="1" applyAlignment="1" applyProtection="1">
      <alignment horizontal="right" vertical="center"/>
      <protection hidden="1"/>
    </xf>
    <xf numFmtId="0" fontId="17" fillId="0" borderId="0" xfId="0" applyFont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5" fillId="2" borderId="0" xfId="0" applyFont="1" applyFill="1" applyBorder="1" applyAlignment="1" applyProtection="1">
      <alignment vertical="center"/>
      <protection hidden="1"/>
    </xf>
    <xf numFmtId="0" fontId="9" fillId="2" borderId="0" xfId="0" applyFont="1" applyFill="1" applyBorder="1" applyAlignment="1" applyProtection="1">
      <alignment horizontal="center" vertical="center"/>
      <protection hidden="1"/>
    </xf>
    <xf numFmtId="2" fontId="7" fillId="0" borderId="0" xfId="0" applyNumberFormat="1" applyFont="1" applyFill="1" applyBorder="1" applyAlignment="1" applyProtection="1">
      <alignment horizontal="right" vertical="center"/>
      <protection hidden="1"/>
    </xf>
    <xf numFmtId="0" fontId="13" fillId="0" borderId="0" xfId="0" applyFont="1" applyBorder="1" applyAlignment="1" applyProtection="1">
      <alignment horizontal="left" vertical="center"/>
      <protection hidden="1"/>
    </xf>
    <xf numFmtId="164" fontId="1" fillId="0" borderId="2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agray.com/data/EAGPCS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B672C-C921-4B2B-BDB2-F28737CF85D7}">
  <dimension ref="A1:HR456"/>
  <sheetViews>
    <sheetView showGridLines="0" tabSelected="1" zoomScale="94" zoomScaleNormal="94" workbookViewId="0">
      <pane ySplit="9" topLeftCell="A10" activePane="bottomLeft" state="frozen"/>
      <selection pane="bottomLeft" activeCell="I4" sqref="I4"/>
    </sheetView>
  </sheetViews>
  <sheetFormatPr defaultColWidth="11.3984375" defaultRowHeight="12.75" x14ac:dyDescent="0.35"/>
  <cols>
    <col min="1" max="1" width="12.86328125" style="1" customWidth="1"/>
    <col min="2" max="2" width="11.796875" style="1" customWidth="1"/>
    <col min="3" max="3" width="31.19921875" style="1" customWidth="1"/>
    <col min="4" max="4" width="19.53125" style="1" customWidth="1"/>
    <col min="5" max="5" width="12.9296875" style="2" customWidth="1"/>
    <col min="6" max="7" width="8.3984375" style="3" customWidth="1"/>
    <col min="8" max="8" width="12.06640625" style="3" customWidth="1"/>
    <col min="9" max="10" width="12.06640625" style="2" customWidth="1"/>
    <col min="11" max="11" width="2.73046875" style="4" customWidth="1"/>
    <col min="12" max="12" width="2.3984375" style="1" hidden="1" customWidth="1"/>
    <col min="13" max="222" width="11.3984375" style="1"/>
    <col min="223" max="226" width="11.3984375" style="5"/>
  </cols>
  <sheetData>
    <row r="1" spans="1:225" s="9" customFormat="1" ht="19.25" customHeight="1" x14ac:dyDescent="0.35">
      <c r="A1" s="49" t="s">
        <v>0</v>
      </c>
      <c r="B1" s="49"/>
      <c r="C1" s="49"/>
      <c r="D1" s="49"/>
      <c r="E1" s="6"/>
      <c r="F1" s="7"/>
      <c r="G1" s="7"/>
      <c r="H1" s="50" t="s">
        <v>1</v>
      </c>
      <c r="I1" s="50"/>
      <c r="J1" s="50"/>
      <c r="K1" s="8"/>
      <c r="L1" s="8"/>
      <c r="HO1" s="10"/>
      <c r="HP1" s="10"/>
      <c r="HQ1" s="10"/>
    </row>
    <row r="2" spans="1:225" s="9" customFormat="1" ht="19.25" customHeight="1" x14ac:dyDescent="0.35">
      <c r="A2" s="11"/>
      <c r="B2" s="51" t="s">
        <v>2</v>
      </c>
      <c r="C2" s="51"/>
      <c r="D2" s="51"/>
      <c r="E2" s="6"/>
      <c r="F2" s="7"/>
      <c r="G2" s="12"/>
      <c r="H2" s="13"/>
      <c r="I2" s="14" t="s">
        <v>3</v>
      </c>
      <c r="J2" s="15"/>
      <c r="K2" s="15"/>
      <c r="L2" s="15"/>
      <c r="HL2" s="10"/>
      <c r="HM2" s="10"/>
      <c r="HN2" s="10"/>
    </row>
    <row r="3" spans="1:225" s="9" customFormat="1" ht="19.25" customHeight="1" x14ac:dyDescent="0.35">
      <c r="A3" s="52" t="s">
        <v>4</v>
      </c>
      <c r="B3" s="52"/>
      <c r="C3" s="52"/>
      <c r="D3" s="52"/>
      <c r="E3" s="6"/>
      <c r="F3" s="7"/>
      <c r="G3" s="53" t="s">
        <v>5</v>
      </c>
      <c r="H3" s="53"/>
      <c r="I3" s="16">
        <v>1</v>
      </c>
      <c r="J3" s="17" t="s">
        <v>6</v>
      </c>
      <c r="K3" s="15"/>
      <c r="L3" s="15"/>
      <c r="HL3" s="10"/>
      <c r="HM3" s="10"/>
      <c r="HN3" s="10"/>
    </row>
    <row r="4" spans="1:225" s="9" customFormat="1" ht="19.25" customHeight="1" x14ac:dyDescent="0.35">
      <c r="A4" s="18" t="s">
        <v>7</v>
      </c>
      <c r="B4" s="54" t="s">
        <v>8</v>
      </c>
      <c r="C4" s="54"/>
      <c r="D4" s="19" t="s">
        <v>1039</v>
      </c>
      <c r="E4" s="6"/>
      <c r="F4" s="7"/>
      <c r="G4" s="53" t="s">
        <v>9</v>
      </c>
      <c r="H4" s="53"/>
      <c r="I4" s="16">
        <v>1</v>
      </c>
      <c r="J4" s="17" t="s">
        <v>10</v>
      </c>
      <c r="K4" s="15"/>
      <c r="L4" s="15"/>
      <c r="HL4" s="10"/>
      <c r="HM4" s="10"/>
      <c r="HN4" s="10"/>
    </row>
    <row r="5" spans="1:225" s="9" customFormat="1" ht="19.25" customHeight="1" x14ac:dyDescent="0.35">
      <c r="A5" s="8"/>
      <c r="B5" s="19"/>
      <c r="C5" s="20"/>
      <c r="D5" s="20" t="s">
        <v>11</v>
      </c>
      <c r="E5" s="21"/>
      <c r="F5" s="46" t="s">
        <v>12</v>
      </c>
      <c r="G5" s="46"/>
      <c r="H5" s="46"/>
      <c r="I5" s="16">
        <v>1</v>
      </c>
      <c r="J5" s="17" t="s">
        <v>13</v>
      </c>
      <c r="K5" s="15"/>
      <c r="L5" s="15"/>
      <c r="HL5" s="10"/>
      <c r="HM5" s="10"/>
      <c r="HN5" s="10"/>
    </row>
    <row r="6" spans="1:225" s="9" customFormat="1" ht="19.25" customHeight="1" x14ac:dyDescent="0.35">
      <c r="A6" s="47" t="s">
        <v>14</v>
      </c>
      <c r="B6" s="47"/>
      <c r="C6" s="47"/>
      <c r="D6" s="47"/>
      <c r="E6" s="23"/>
      <c r="F6" s="22"/>
      <c r="G6" s="15"/>
      <c r="H6" s="15"/>
      <c r="I6" s="24" t="s">
        <v>15</v>
      </c>
      <c r="J6" s="25"/>
      <c r="K6" s="15"/>
      <c r="L6" s="15"/>
      <c r="HJ6" s="10"/>
      <c r="HK6" s="10"/>
      <c r="HL6" s="10"/>
    </row>
    <row r="7" spans="1:225" s="9" customFormat="1" ht="19.25" customHeight="1" x14ac:dyDescent="0.35">
      <c r="A7" s="48" t="s">
        <v>16</v>
      </c>
      <c r="B7" s="48"/>
      <c r="C7" s="48"/>
      <c r="D7" s="48"/>
      <c r="E7" s="23"/>
      <c r="F7" s="25"/>
      <c r="G7" s="15"/>
      <c r="H7" s="15"/>
      <c r="I7" s="26"/>
      <c r="J7" s="15"/>
      <c r="K7" s="15"/>
      <c r="L7" s="15"/>
      <c r="HJ7" s="10"/>
      <c r="HK7" s="10"/>
      <c r="HL7" s="10"/>
    </row>
    <row r="8" spans="1:225" x14ac:dyDescent="0.35">
      <c r="A8" s="27"/>
      <c r="B8" s="27"/>
      <c r="C8" s="28"/>
      <c r="D8" s="28"/>
      <c r="E8" s="28"/>
      <c r="F8" s="29"/>
      <c r="G8" s="30"/>
      <c r="H8" s="30"/>
      <c r="I8" s="25"/>
      <c r="J8" s="31"/>
      <c r="K8" s="32"/>
      <c r="L8" s="33"/>
    </row>
    <row r="9" spans="1:225" s="40" customFormat="1" ht="11.65" x14ac:dyDescent="0.35">
      <c r="A9" s="34" t="s">
        <v>17</v>
      </c>
      <c r="B9" s="35" t="s">
        <v>18</v>
      </c>
      <c r="C9" s="34" t="s">
        <v>19</v>
      </c>
      <c r="D9" s="34" t="s">
        <v>20</v>
      </c>
      <c r="E9" s="36" t="s">
        <v>21</v>
      </c>
      <c r="F9" s="36" t="s">
        <v>22</v>
      </c>
      <c r="G9" s="36" t="s">
        <v>23</v>
      </c>
      <c r="H9" s="36" t="s">
        <v>24</v>
      </c>
      <c r="I9" s="37" t="s">
        <v>25</v>
      </c>
      <c r="J9" s="36" t="s">
        <v>26</v>
      </c>
      <c r="K9" s="38"/>
      <c r="L9" s="39" t="s">
        <v>27</v>
      </c>
    </row>
    <row r="10" spans="1:225" x14ac:dyDescent="0.35">
      <c r="A10" s="41" t="s">
        <v>28</v>
      </c>
      <c r="B10" s="41" t="s">
        <v>29</v>
      </c>
      <c r="C10" s="41" t="s">
        <v>30</v>
      </c>
      <c r="D10" s="41" t="s">
        <v>31</v>
      </c>
      <c r="E10" s="42" t="s">
        <v>32</v>
      </c>
      <c r="F10" s="43">
        <v>1</v>
      </c>
      <c r="G10" s="43" t="s">
        <v>33</v>
      </c>
      <c r="H10" s="45">
        <v>162.35</v>
      </c>
      <c r="I10" s="44">
        <f t="shared" ref="I10:I73" si="0">IF(L10="535",$I$3,IF(L10="53LCP",$I$5,IF(L10="53LLF",$I$4,1)))</f>
        <v>1</v>
      </c>
      <c r="J10" s="55">
        <f>CEILING(H10*I10,0.0001)</f>
        <v>162.35</v>
      </c>
      <c r="K10" s="32"/>
      <c r="L10" s="33" t="s">
        <v>34</v>
      </c>
    </row>
    <row r="11" spans="1:225" x14ac:dyDescent="0.35">
      <c r="A11" s="41" t="s">
        <v>35</v>
      </c>
      <c r="B11" s="41" t="s">
        <v>33</v>
      </c>
      <c r="C11" s="41" t="s">
        <v>30</v>
      </c>
      <c r="D11" s="41" t="s">
        <v>31</v>
      </c>
      <c r="E11" s="42" t="s">
        <v>36</v>
      </c>
      <c r="F11" s="43">
        <v>1.5</v>
      </c>
      <c r="G11" s="43" t="s">
        <v>33</v>
      </c>
      <c r="H11" s="45">
        <v>214.15</v>
      </c>
      <c r="I11" s="44">
        <f t="shared" si="0"/>
        <v>1</v>
      </c>
      <c r="J11" s="55">
        <f t="shared" ref="J11:J74" si="1">CEILING(H11*I11,0.0001)</f>
        <v>214.15</v>
      </c>
      <c r="K11" s="32"/>
      <c r="L11" s="33" t="s">
        <v>34</v>
      </c>
    </row>
    <row r="12" spans="1:225" x14ac:dyDescent="0.35">
      <c r="A12" s="41" t="s">
        <v>37</v>
      </c>
      <c r="B12" s="41" t="s">
        <v>38</v>
      </c>
      <c r="C12" s="41" t="s">
        <v>30</v>
      </c>
      <c r="D12" s="41" t="s">
        <v>31</v>
      </c>
      <c r="E12" s="42" t="s">
        <v>39</v>
      </c>
      <c r="F12" s="43">
        <v>2</v>
      </c>
      <c r="G12" s="43" t="s">
        <v>33</v>
      </c>
      <c r="H12" s="45">
        <v>303</v>
      </c>
      <c r="I12" s="44">
        <f t="shared" si="0"/>
        <v>1</v>
      </c>
      <c r="J12" s="55">
        <f t="shared" si="1"/>
        <v>303</v>
      </c>
      <c r="K12" s="32"/>
      <c r="L12" s="33" t="s">
        <v>34</v>
      </c>
    </row>
    <row r="13" spans="1:225" x14ac:dyDescent="0.35">
      <c r="A13" s="41" t="s">
        <v>40</v>
      </c>
      <c r="B13" s="41" t="s">
        <v>41</v>
      </c>
      <c r="C13" s="41" t="s">
        <v>30</v>
      </c>
      <c r="D13" s="41" t="s">
        <v>31</v>
      </c>
      <c r="E13" s="42" t="s">
        <v>42</v>
      </c>
      <c r="F13" s="43">
        <v>2.5</v>
      </c>
      <c r="G13" s="43" t="s">
        <v>33</v>
      </c>
      <c r="H13" s="45">
        <v>349.3</v>
      </c>
      <c r="I13" s="44">
        <f t="shared" si="0"/>
        <v>1</v>
      </c>
      <c r="J13" s="55">
        <f t="shared" si="1"/>
        <v>349.3</v>
      </c>
      <c r="K13" s="32"/>
      <c r="L13" s="33" t="s">
        <v>34</v>
      </c>
    </row>
    <row r="14" spans="1:225" x14ac:dyDescent="0.35">
      <c r="A14" s="41" t="s">
        <v>43</v>
      </c>
      <c r="B14" s="41" t="s">
        <v>44</v>
      </c>
      <c r="C14" s="41" t="s">
        <v>30</v>
      </c>
      <c r="D14" s="41" t="s">
        <v>31</v>
      </c>
      <c r="E14" s="42" t="s">
        <v>45</v>
      </c>
      <c r="F14" s="43">
        <v>3.25</v>
      </c>
      <c r="G14" s="43" t="s">
        <v>33</v>
      </c>
      <c r="H14" s="45">
        <v>562.70000000000005</v>
      </c>
      <c r="I14" s="44">
        <f t="shared" si="0"/>
        <v>1</v>
      </c>
      <c r="J14" s="55">
        <f t="shared" si="1"/>
        <v>562.70000000000005</v>
      </c>
      <c r="K14" s="32"/>
      <c r="L14" s="33" t="s">
        <v>34</v>
      </c>
    </row>
    <row r="15" spans="1:225" x14ac:dyDescent="0.35">
      <c r="A15" s="41" t="s">
        <v>46</v>
      </c>
      <c r="B15" s="41" t="s">
        <v>47</v>
      </c>
      <c r="C15" s="41" t="s">
        <v>30</v>
      </c>
      <c r="D15" s="41" t="s">
        <v>31</v>
      </c>
      <c r="E15" s="42" t="s">
        <v>48</v>
      </c>
      <c r="F15" s="43">
        <v>5.0999999999999996</v>
      </c>
      <c r="G15" s="43" t="s">
        <v>33</v>
      </c>
      <c r="H15" s="45">
        <v>820.1</v>
      </c>
      <c r="I15" s="44">
        <f t="shared" si="0"/>
        <v>1</v>
      </c>
      <c r="J15" s="55">
        <f t="shared" si="1"/>
        <v>820.1</v>
      </c>
      <c r="K15" s="32"/>
      <c r="L15" s="33" t="s">
        <v>34</v>
      </c>
    </row>
    <row r="16" spans="1:225" x14ac:dyDescent="0.35">
      <c r="A16" s="41" t="s">
        <v>49</v>
      </c>
      <c r="B16" s="41" t="s">
        <v>50</v>
      </c>
      <c r="C16" s="41" t="s">
        <v>30</v>
      </c>
      <c r="D16" s="41" t="s">
        <v>31</v>
      </c>
      <c r="E16" s="42" t="s">
        <v>51</v>
      </c>
      <c r="F16" s="43">
        <v>7.25</v>
      </c>
      <c r="G16" s="43" t="s">
        <v>33</v>
      </c>
      <c r="H16" s="45">
        <v>1013.3</v>
      </c>
      <c r="I16" s="44">
        <f t="shared" si="0"/>
        <v>1</v>
      </c>
      <c r="J16" s="55">
        <f t="shared" si="1"/>
        <v>1013.3000000000001</v>
      </c>
      <c r="K16" s="32"/>
      <c r="L16" s="33" t="s">
        <v>34</v>
      </c>
    </row>
    <row r="17" spans="1:12" x14ac:dyDescent="0.35">
      <c r="A17" s="41" t="s">
        <v>52</v>
      </c>
      <c r="B17" s="41" t="s">
        <v>53</v>
      </c>
      <c r="C17" s="41" t="s">
        <v>30</v>
      </c>
      <c r="D17" s="41" t="s">
        <v>31</v>
      </c>
      <c r="E17" s="42" t="s">
        <v>54</v>
      </c>
      <c r="F17" s="43">
        <v>10.199999999999999</v>
      </c>
      <c r="G17" s="43" t="s">
        <v>33</v>
      </c>
      <c r="H17" s="45">
        <v>1530.1</v>
      </c>
      <c r="I17" s="44">
        <f t="shared" si="0"/>
        <v>1</v>
      </c>
      <c r="J17" s="55">
        <f t="shared" si="1"/>
        <v>1530.1000000000001</v>
      </c>
      <c r="K17" s="32"/>
      <c r="L17" s="33" t="s">
        <v>34</v>
      </c>
    </row>
    <row r="18" spans="1:12" x14ac:dyDescent="0.35">
      <c r="A18" s="41" t="s">
        <v>55</v>
      </c>
      <c r="B18" s="41" t="s">
        <v>56</v>
      </c>
      <c r="C18" s="41" t="s">
        <v>30</v>
      </c>
      <c r="D18" s="41" t="s">
        <v>31</v>
      </c>
      <c r="E18" s="42" t="s">
        <v>57</v>
      </c>
      <c r="F18" s="43">
        <v>20</v>
      </c>
      <c r="G18" s="43" t="s">
        <v>33</v>
      </c>
      <c r="H18" s="45">
        <v>0.05</v>
      </c>
      <c r="I18" s="44">
        <f t="shared" si="0"/>
        <v>1</v>
      </c>
      <c r="J18" s="55">
        <f t="shared" si="1"/>
        <v>0.05</v>
      </c>
      <c r="K18" s="32"/>
      <c r="L18" s="33" t="s">
        <v>34</v>
      </c>
    </row>
    <row r="19" spans="1:12" x14ac:dyDescent="0.35">
      <c r="A19" s="41" t="s">
        <v>58</v>
      </c>
      <c r="B19" s="41" t="s">
        <v>59</v>
      </c>
      <c r="C19" s="41" t="s">
        <v>60</v>
      </c>
      <c r="D19" s="41"/>
      <c r="E19" s="42" t="s">
        <v>61</v>
      </c>
      <c r="F19" s="43">
        <v>0.1</v>
      </c>
      <c r="G19" s="43" t="s">
        <v>62</v>
      </c>
      <c r="H19" s="45">
        <v>21.65</v>
      </c>
      <c r="I19" s="44">
        <f t="shared" si="0"/>
        <v>1</v>
      </c>
      <c r="J19" s="55">
        <f t="shared" si="1"/>
        <v>21.650000000000002</v>
      </c>
      <c r="K19" s="32"/>
      <c r="L19" s="33" t="s">
        <v>34</v>
      </c>
    </row>
    <row r="20" spans="1:12" x14ac:dyDescent="0.35">
      <c r="A20" s="41" t="s">
        <v>63</v>
      </c>
      <c r="B20" s="41" t="s">
        <v>29</v>
      </c>
      <c r="C20" s="41" t="s">
        <v>60</v>
      </c>
      <c r="D20" s="41"/>
      <c r="E20" s="42" t="s">
        <v>64</v>
      </c>
      <c r="F20" s="43">
        <v>0.11</v>
      </c>
      <c r="G20" s="43" t="s">
        <v>65</v>
      </c>
      <c r="H20" s="45">
        <v>30.55</v>
      </c>
      <c r="I20" s="44">
        <f t="shared" si="0"/>
        <v>1</v>
      </c>
      <c r="J20" s="55">
        <f t="shared" si="1"/>
        <v>30.55</v>
      </c>
      <c r="K20" s="32"/>
      <c r="L20" s="33" t="s">
        <v>34</v>
      </c>
    </row>
    <row r="21" spans="1:12" x14ac:dyDescent="0.35">
      <c r="A21" s="41" t="s">
        <v>66</v>
      </c>
      <c r="B21" s="41" t="s">
        <v>33</v>
      </c>
      <c r="C21" s="41" t="s">
        <v>60</v>
      </c>
      <c r="D21" s="41"/>
      <c r="E21" s="42" t="s">
        <v>67</v>
      </c>
      <c r="F21" s="43">
        <v>0.2</v>
      </c>
      <c r="G21" s="43" t="s">
        <v>68</v>
      </c>
      <c r="H21" s="45">
        <v>40.85</v>
      </c>
      <c r="I21" s="44">
        <f t="shared" si="0"/>
        <v>1</v>
      </c>
      <c r="J21" s="55">
        <f t="shared" si="1"/>
        <v>40.85</v>
      </c>
      <c r="K21" s="32"/>
      <c r="L21" s="33" t="s">
        <v>34</v>
      </c>
    </row>
    <row r="22" spans="1:12" x14ac:dyDescent="0.35">
      <c r="A22" s="41" t="s">
        <v>69</v>
      </c>
      <c r="B22" s="41" t="s">
        <v>38</v>
      </c>
      <c r="C22" s="41" t="s">
        <v>60</v>
      </c>
      <c r="D22" s="41"/>
      <c r="E22" s="42" t="s">
        <v>70</v>
      </c>
      <c r="F22" s="43">
        <v>0.3</v>
      </c>
      <c r="G22" s="43" t="s">
        <v>33</v>
      </c>
      <c r="H22" s="45">
        <v>62.05</v>
      </c>
      <c r="I22" s="44">
        <f t="shared" si="0"/>
        <v>1</v>
      </c>
      <c r="J22" s="55">
        <f t="shared" si="1"/>
        <v>62.050000000000004</v>
      </c>
      <c r="K22" s="32"/>
      <c r="L22" s="33" t="s">
        <v>34</v>
      </c>
    </row>
    <row r="23" spans="1:12" x14ac:dyDescent="0.35">
      <c r="A23" s="41" t="s">
        <v>71</v>
      </c>
      <c r="B23" s="41" t="s">
        <v>41</v>
      </c>
      <c r="C23" s="41" t="s">
        <v>60</v>
      </c>
      <c r="D23" s="41"/>
      <c r="E23" s="42" t="s">
        <v>72</v>
      </c>
      <c r="F23" s="43">
        <v>0.4</v>
      </c>
      <c r="G23" s="43" t="s">
        <v>73</v>
      </c>
      <c r="H23" s="45">
        <v>81.900000000000006</v>
      </c>
      <c r="I23" s="44">
        <f t="shared" si="0"/>
        <v>1</v>
      </c>
      <c r="J23" s="55">
        <f t="shared" si="1"/>
        <v>81.900000000000006</v>
      </c>
      <c r="K23" s="32"/>
      <c r="L23" s="33" t="s">
        <v>34</v>
      </c>
    </row>
    <row r="24" spans="1:12" x14ac:dyDescent="0.35">
      <c r="A24" s="41" t="s">
        <v>74</v>
      </c>
      <c r="B24" s="41" t="s">
        <v>44</v>
      </c>
      <c r="C24" s="41" t="s">
        <v>60</v>
      </c>
      <c r="D24" s="41"/>
      <c r="E24" s="42" t="s">
        <v>75</v>
      </c>
      <c r="F24" s="43">
        <v>0.6</v>
      </c>
      <c r="G24" s="43" t="s">
        <v>76</v>
      </c>
      <c r="H24" s="45">
        <v>166.1</v>
      </c>
      <c r="I24" s="44">
        <f t="shared" si="0"/>
        <v>1</v>
      </c>
      <c r="J24" s="55">
        <f t="shared" si="1"/>
        <v>166.1</v>
      </c>
      <c r="K24" s="32"/>
      <c r="L24" s="33" t="s">
        <v>34</v>
      </c>
    </row>
    <row r="25" spans="1:12" x14ac:dyDescent="0.35">
      <c r="A25" s="41" t="s">
        <v>77</v>
      </c>
      <c r="B25" s="41" t="s">
        <v>47</v>
      </c>
      <c r="C25" s="41" t="s">
        <v>60</v>
      </c>
      <c r="D25" s="41"/>
      <c r="E25" s="42" t="s">
        <v>78</v>
      </c>
      <c r="F25" s="43">
        <v>1.25</v>
      </c>
      <c r="G25" s="43" t="s">
        <v>33</v>
      </c>
      <c r="H25" s="45">
        <v>167.6</v>
      </c>
      <c r="I25" s="44">
        <f t="shared" si="0"/>
        <v>1</v>
      </c>
      <c r="J25" s="55">
        <f t="shared" si="1"/>
        <v>167.6</v>
      </c>
      <c r="K25" s="32"/>
      <c r="L25" s="33" t="s">
        <v>34</v>
      </c>
    </row>
    <row r="26" spans="1:12" x14ac:dyDescent="0.35">
      <c r="A26" s="41" t="s">
        <v>79</v>
      </c>
      <c r="B26" s="41" t="s">
        <v>80</v>
      </c>
      <c r="C26" s="41" t="s">
        <v>81</v>
      </c>
      <c r="D26" s="41" t="s">
        <v>82</v>
      </c>
      <c r="E26" s="42" t="s">
        <v>83</v>
      </c>
      <c r="F26" s="43">
        <v>0.09</v>
      </c>
      <c r="G26" s="43" t="s">
        <v>62</v>
      </c>
      <c r="H26" s="45">
        <v>13.75</v>
      </c>
      <c r="I26" s="44">
        <f t="shared" si="0"/>
        <v>1</v>
      </c>
      <c r="J26" s="55">
        <f t="shared" si="1"/>
        <v>13.75</v>
      </c>
      <c r="K26" s="32"/>
      <c r="L26" s="33" t="s">
        <v>84</v>
      </c>
    </row>
    <row r="27" spans="1:12" x14ac:dyDescent="0.35">
      <c r="A27" s="41" t="s">
        <v>85</v>
      </c>
      <c r="B27" s="41" t="s">
        <v>86</v>
      </c>
      <c r="C27" s="41" t="s">
        <v>81</v>
      </c>
      <c r="D27" s="41" t="s">
        <v>82</v>
      </c>
      <c r="E27" s="42" t="s">
        <v>87</v>
      </c>
      <c r="F27" s="43">
        <v>0.14000000000000001</v>
      </c>
      <c r="G27" s="43" t="s">
        <v>88</v>
      </c>
      <c r="H27" s="45">
        <v>13.75</v>
      </c>
      <c r="I27" s="44">
        <f t="shared" si="0"/>
        <v>1</v>
      </c>
      <c r="J27" s="55">
        <f t="shared" si="1"/>
        <v>13.75</v>
      </c>
      <c r="K27" s="32"/>
      <c r="L27" s="33" t="s">
        <v>84</v>
      </c>
    </row>
    <row r="28" spans="1:12" x14ac:dyDescent="0.35">
      <c r="A28" s="41" t="s">
        <v>89</v>
      </c>
      <c r="B28" s="41" t="s">
        <v>59</v>
      </c>
      <c r="C28" s="41" t="s">
        <v>81</v>
      </c>
      <c r="D28" s="41" t="s">
        <v>82</v>
      </c>
      <c r="E28" s="42" t="s">
        <v>90</v>
      </c>
      <c r="F28" s="43">
        <v>0.24</v>
      </c>
      <c r="G28" s="43" t="s">
        <v>91</v>
      </c>
      <c r="H28" s="45">
        <v>20.6</v>
      </c>
      <c r="I28" s="44">
        <f t="shared" si="0"/>
        <v>1</v>
      </c>
      <c r="J28" s="55">
        <f t="shared" si="1"/>
        <v>20.6</v>
      </c>
      <c r="K28" s="32"/>
      <c r="L28" s="33" t="s">
        <v>84</v>
      </c>
    </row>
    <row r="29" spans="1:12" x14ac:dyDescent="0.35">
      <c r="A29" s="41" t="s">
        <v>92</v>
      </c>
      <c r="B29" s="41" t="s">
        <v>29</v>
      </c>
      <c r="C29" s="41" t="s">
        <v>81</v>
      </c>
      <c r="D29" s="41" t="s">
        <v>82</v>
      </c>
      <c r="E29" s="42" t="s">
        <v>93</v>
      </c>
      <c r="F29" s="43">
        <v>0.37</v>
      </c>
      <c r="G29" s="43" t="s">
        <v>76</v>
      </c>
      <c r="H29" s="45">
        <v>28.65</v>
      </c>
      <c r="I29" s="44">
        <f t="shared" si="0"/>
        <v>1</v>
      </c>
      <c r="J29" s="55">
        <f t="shared" si="1"/>
        <v>28.650000000000002</v>
      </c>
      <c r="K29" s="32"/>
      <c r="L29" s="33" t="s">
        <v>84</v>
      </c>
    </row>
    <row r="30" spans="1:12" x14ac:dyDescent="0.35">
      <c r="A30" s="41" t="s">
        <v>94</v>
      </c>
      <c r="B30" s="41" t="s">
        <v>33</v>
      </c>
      <c r="C30" s="41" t="s">
        <v>81</v>
      </c>
      <c r="D30" s="41" t="s">
        <v>82</v>
      </c>
      <c r="E30" s="42" t="s">
        <v>95</v>
      </c>
      <c r="F30" s="43">
        <v>0.59</v>
      </c>
      <c r="G30" s="43" t="s">
        <v>96</v>
      </c>
      <c r="H30" s="45">
        <v>44.2</v>
      </c>
      <c r="I30" s="44">
        <f t="shared" si="0"/>
        <v>1</v>
      </c>
      <c r="J30" s="55">
        <f t="shared" si="1"/>
        <v>44.2</v>
      </c>
      <c r="K30" s="32"/>
      <c r="L30" s="33" t="s">
        <v>84</v>
      </c>
    </row>
    <row r="31" spans="1:12" x14ac:dyDescent="0.35">
      <c r="A31" s="41" t="s">
        <v>97</v>
      </c>
      <c r="B31" s="41" t="s">
        <v>38</v>
      </c>
      <c r="C31" s="41" t="s">
        <v>81</v>
      </c>
      <c r="D31" s="41" t="s">
        <v>82</v>
      </c>
      <c r="E31" s="42" t="s">
        <v>98</v>
      </c>
      <c r="F31" s="43">
        <v>0.96</v>
      </c>
      <c r="G31" s="43" t="s">
        <v>91</v>
      </c>
      <c r="H31" s="45">
        <v>66.900000000000006</v>
      </c>
      <c r="I31" s="44">
        <f t="shared" si="0"/>
        <v>1</v>
      </c>
      <c r="J31" s="55">
        <f t="shared" si="1"/>
        <v>66.900000000000006</v>
      </c>
      <c r="K31" s="32"/>
      <c r="L31" s="33" t="s">
        <v>84</v>
      </c>
    </row>
    <row r="32" spans="1:12" x14ac:dyDescent="0.35">
      <c r="A32" s="41" t="s">
        <v>99</v>
      </c>
      <c r="B32" s="41" t="s">
        <v>41</v>
      </c>
      <c r="C32" s="41" t="s">
        <v>81</v>
      </c>
      <c r="D32" s="41" t="s">
        <v>82</v>
      </c>
      <c r="E32" s="42" t="s">
        <v>100</v>
      </c>
      <c r="F32" s="43">
        <v>1.22</v>
      </c>
      <c r="G32" s="43" t="s">
        <v>101</v>
      </c>
      <c r="H32" s="45">
        <v>91</v>
      </c>
      <c r="I32" s="44">
        <f t="shared" si="0"/>
        <v>1</v>
      </c>
      <c r="J32" s="55">
        <f t="shared" si="1"/>
        <v>91</v>
      </c>
      <c r="K32" s="32"/>
      <c r="L32" s="33" t="s">
        <v>84</v>
      </c>
    </row>
    <row r="33" spans="1:12" x14ac:dyDescent="0.35">
      <c r="A33" s="41" t="s">
        <v>102</v>
      </c>
      <c r="B33" s="41" t="s">
        <v>44</v>
      </c>
      <c r="C33" s="41" t="s">
        <v>81</v>
      </c>
      <c r="D33" s="41" t="s">
        <v>82</v>
      </c>
      <c r="E33" s="42" t="s">
        <v>103</v>
      </c>
      <c r="F33" s="43">
        <v>2.04</v>
      </c>
      <c r="G33" s="43" t="s">
        <v>104</v>
      </c>
      <c r="H33" s="45">
        <v>136.80000000000001</v>
      </c>
      <c r="I33" s="44">
        <f t="shared" si="0"/>
        <v>1</v>
      </c>
      <c r="J33" s="55">
        <f t="shared" si="1"/>
        <v>136.80000000000001</v>
      </c>
      <c r="K33" s="32"/>
      <c r="L33" s="33" t="s">
        <v>84</v>
      </c>
    </row>
    <row r="34" spans="1:12" x14ac:dyDescent="0.35">
      <c r="A34" s="41" t="s">
        <v>105</v>
      </c>
      <c r="B34" s="41" t="s">
        <v>106</v>
      </c>
      <c r="C34" s="41" t="s">
        <v>107</v>
      </c>
      <c r="D34" s="41" t="s">
        <v>82</v>
      </c>
      <c r="E34" s="42" t="s">
        <v>108</v>
      </c>
      <c r="F34" s="43">
        <v>0.26</v>
      </c>
      <c r="G34" s="43" t="s">
        <v>109</v>
      </c>
      <c r="H34" s="45">
        <v>20.8</v>
      </c>
      <c r="I34" s="44">
        <f t="shared" si="0"/>
        <v>1</v>
      </c>
      <c r="J34" s="55">
        <f t="shared" si="1"/>
        <v>20.8</v>
      </c>
      <c r="K34" s="32"/>
      <c r="L34" s="33" t="s">
        <v>84</v>
      </c>
    </row>
    <row r="35" spans="1:12" x14ac:dyDescent="0.35">
      <c r="A35" s="41" t="s">
        <v>110</v>
      </c>
      <c r="B35" s="41" t="s">
        <v>111</v>
      </c>
      <c r="C35" s="41" t="s">
        <v>107</v>
      </c>
      <c r="D35" s="41" t="s">
        <v>82</v>
      </c>
      <c r="E35" s="42" t="s">
        <v>112</v>
      </c>
      <c r="F35" s="43">
        <v>0</v>
      </c>
      <c r="G35" s="43" t="s">
        <v>65</v>
      </c>
      <c r="H35" s="45">
        <v>22.15</v>
      </c>
      <c r="I35" s="44">
        <f t="shared" si="0"/>
        <v>1</v>
      </c>
      <c r="J35" s="55">
        <f t="shared" si="1"/>
        <v>22.150000000000002</v>
      </c>
      <c r="K35" s="32"/>
      <c r="L35" s="33" t="s">
        <v>84</v>
      </c>
    </row>
    <row r="36" spans="1:12" x14ac:dyDescent="0.35">
      <c r="A36" s="41" t="s">
        <v>113</v>
      </c>
      <c r="B36" s="41" t="s">
        <v>114</v>
      </c>
      <c r="C36" s="41" t="s">
        <v>107</v>
      </c>
      <c r="D36" s="41" t="s">
        <v>82</v>
      </c>
      <c r="E36" s="42" t="s">
        <v>115</v>
      </c>
      <c r="F36" s="43">
        <v>0.2</v>
      </c>
      <c r="G36" s="43" t="s">
        <v>91</v>
      </c>
      <c r="H36" s="45">
        <v>22.15</v>
      </c>
      <c r="I36" s="44">
        <f t="shared" si="0"/>
        <v>1</v>
      </c>
      <c r="J36" s="55">
        <f t="shared" si="1"/>
        <v>22.150000000000002</v>
      </c>
      <c r="K36" s="32"/>
      <c r="L36" s="33" t="s">
        <v>84</v>
      </c>
    </row>
    <row r="37" spans="1:12" x14ac:dyDescent="0.35">
      <c r="A37" s="41" t="s">
        <v>116</v>
      </c>
      <c r="B37" s="41" t="s">
        <v>117</v>
      </c>
      <c r="C37" s="41" t="s">
        <v>107</v>
      </c>
      <c r="D37" s="41" t="s">
        <v>82</v>
      </c>
      <c r="E37" s="42" t="s">
        <v>118</v>
      </c>
      <c r="F37" s="43">
        <v>0.32</v>
      </c>
      <c r="G37" s="43" t="s">
        <v>68</v>
      </c>
      <c r="H37" s="45">
        <v>30.1</v>
      </c>
      <c r="I37" s="44">
        <f t="shared" si="0"/>
        <v>1</v>
      </c>
      <c r="J37" s="55">
        <f t="shared" si="1"/>
        <v>30.1</v>
      </c>
      <c r="K37" s="32"/>
      <c r="L37" s="33" t="s">
        <v>84</v>
      </c>
    </row>
    <row r="38" spans="1:12" x14ac:dyDescent="0.35">
      <c r="A38" s="41" t="s">
        <v>119</v>
      </c>
      <c r="B38" s="41" t="s">
        <v>120</v>
      </c>
      <c r="C38" s="41" t="s">
        <v>107</v>
      </c>
      <c r="D38" s="41" t="s">
        <v>82</v>
      </c>
      <c r="E38" s="42" t="s">
        <v>121</v>
      </c>
      <c r="F38" s="43">
        <v>0.32</v>
      </c>
      <c r="G38" s="43" t="s">
        <v>101</v>
      </c>
      <c r="H38" s="45">
        <v>30.1</v>
      </c>
      <c r="I38" s="44">
        <f t="shared" si="0"/>
        <v>1</v>
      </c>
      <c r="J38" s="55">
        <f t="shared" si="1"/>
        <v>30.1</v>
      </c>
      <c r="K38" s="32"/>
      <c r="L38" s="33" t="s">
        <v>84</v>
      </c>
    </row>
    <row r="39" spans="1:12" x14ac:dyDescent="0.35">
      <c r="A39" s="41" t="s">
        <v>122</v>
      </c>
      <c r="B39" s="41" t="s">
        <v>123</v>
      </c>
      <c r="C39" s="41" t="s">
        <v>107</v>
      </c>
      <c r="D39" s="41" t="s">
        <v>82</v>
      </c>
      <c r="E39" s="42" t="s">
        <v>124</v>
      </c>
      <c r="F39" s="43">
        <v>0.3</v>
      </c>
      <c r="G39" s="43" t="s">
        <v>125</v>
      </c>
      <c r="H39" s="45">
        <v>30.1</v>
      </c>
      <c r="I39" s="44">
        <f t="shared" si="0"/>
        <v>1</v>
      </c>
      <c r="J39" s="55">
        <f t="shared" si="1"/>
        <v>30.1</v>
      </c>
      <c r="K39" s="32"/>
      <c r="L39" s="33" t="s">
        <v>84</v>
      </c>
    </row>
    <row r="40" spans="1:12" x14ac:dyDescent="0.35">
      <c r="A40" s="41" t="s">
        <v>126</v>
      </c>
      <c r="B40" s="41" t="s">
        <v>127</v>
      </c>
      <c r="C40" s="41" t="s">
        <v>107</v>
      </c>
      <c r="D40" s="41" t="s">
        <v>82</v>
      </c>
      <c r="E40" s="42" t="s">
        <v>128</v>
      </c>
      <c r="F40" s="43">
        <v>0.46</v>
      </c>
      <c r="G40" s="43" t="s">
        <v>125</v>
      </c>
      <c r="H40" s="45">
        <v>52.65</v>
      </c>
      <c r="I40" s="44">
        <f t="shared" si="0"/>
        <v>1</v>
      </c>
      <c r="J40" s="55">
        <f t="shared" si="1"/>
        <v>52.650000000000006</v>
      </c>
      <c r="K40" s="32"/>
      <c r="L40" s="33" t="s">
        <v>84</v>
      </c>
    </row>
    <row r="41" spans="1:12" x14ac:dyDescent="0.35">
      <c r="A41" s="41" t="s">
        <v>129</v>
      </c>
      <c r="B41" s="41" t="s">
        <v>130</v>
      </c>
      <c r="C41" s="41" t="s">
        <v>107</v>
      </c>
      <c r="D41" s="41" t="s">
        <v>82</v>
      </c>
      <c r="E41" s="42" t="s">
        <v>131</v>
      </c>
      <c r="F41" s="43">
        <v>0.47</v>
      </c>
      <c r="G41" s="43" t="s">
        <v>76</v>
      </c>
      <c r="H41" s="45">
        <v>52.65</v>
      </c>
      <c r="I41" s="44">
        <f t="shared" si="0"/>
        <v>1</v>
      </c>
      <c r="J41" s="55">
        <f t="shared" si="1"/>
        <v>52.650000000000006</v>
      </c>
      <c r="K41" s="32"/>
      <c r="L41" s="33" t="s">
        <v>84</v>
      </c>
    </row>
    <row r="42" spans="1:12" x14ac:dyDescent="0.35">
      <c r="A42" s="41" t="s">
        <v>132</v>
      </c>
      <c r="B42" s="41" t="s">
        <v>133</v>
      </c>
      <c r="C42" s="41" t="s">
        <v>107</v>
      </c>
      <c r="D42" s="41" t="s">
        <v>82</v>
      </c>
      <c r="E42" s="42" t="s">
        <v>134</v>
      </c>
      <c r="F42" s="43">
        <v>0.48</v>
      </c>
      <c r="G42" s="43" t="s">
        <v>76</v>
      </c>
      <c r="H42" s="45">
        <v>52.65</v>
      </c>
      <c r="I42" s="44">
        <f t="shared" si="0"/>
        <v>1</v>
      </c>
      <c r="J42" s="55">
        <f t="shared" si="1"/>
        <v>52.650000000000006</v>
      </c>
      <c r="K42" s="32"/>
      <c r="L42" s="33" t="s">
        <v>84</v>
      </c>
    </row>
    <row r="43" spans="1:12" x14ac:dyDescent="0.35">
      <c r="A43" s="41" t="s">
        <v>135</v>
      </c>
      <c r="B43" s="41" t="s">
        <v>136</v>
      </c>
      <c r="C43" s="41" t="s">
        <v>107</v>
      </c>
      <c r="D43" s="41" t="s">
        <v>82</v>
      </c>
      <c r="E43" s="42" t="s">
        <v>137</v>
      </c>
      <c r="F43" s="43">
        <v>0.48</v>
      </c>
      <c r="G43" s="43" t="s">
        <v>76</v>
      </c>
      <c r="H43" s="45">
        <v>52.65</v>
      </c>
      <c r="I43" s="44">
        <f t="shared" si="0"/>
        <v>1</v>
      </c>
      <c r="J43" s="55">
        <f t="shared" si="1"/>
        <v>52.650000000000006</v>
      </c>
      <c r="K43" s="32"/>
      <c r="L43" s="33" t="s">
        <v>84</v>
      </c>
    </row>
    <row r="44" spans="1:12" x14ac:dyDescent="0.35">
      <c r="A44" s="41" t="s">
        <v>138</v>
      </c>
      <c r="B44" s="41" t="s">
        <v>139</v>
      </c>
      <c r="C44" s="41" t="s">
        <v>107</v>
      </c>
      <c r="D44" s="41" t="s">
        <v>82</v>
      </c>
      <c r="E44" s="42" t="s">
        <v>140</v>
      </c>
      <c r="F44" s="43">
        <v>0.72</v>
      </c>
      <c r="G44" s="43" t="s">
        <v>88</v>
      </c>
      <c r="H44" s="45">
        <v>81.55</v>
      </c>
      <c r="I44" s="44">
        <f t="shared" si="0"/>
        <v>1</v>
      </c>
      <c r="J44" s="55">
        <f t="shared" si="1"/>
        <v>81.55</v>
      </c>
      <c r="K44" s="32"/>
      <c r="L44" s="33" t="s">
        <v>84</v>
      </c>
    </row>
    <row r="45" spans="1:12" x14ac:dyDescent="0.35">
      <c r="A45" s="41" t="s">
        <v>141</v>
      </c>
      <c r="B45" s="41" t="s">
        <v>142</v>
      </c>
      <c r="C45" s="41" t="s">
        <v>107</v>
      </c>
      <c r="D45" s="41" t="s">
        <v>82</v>
      </c>
      <c r="E45" s="42" t="s">
        <v>143</v>
      </c>
      <c r="F45" s="43">
        <v>0.8</v>
      </c>
      <c r="G45" s="43" t="s">
        <v>144</v>
      </c>
      <c r="H45" s="45">
        <v>81.55</v>
      </c>
      <c r="I45" s="44">
        <f t="shared" si="0"/>
        <v>1</v>
      </c>
      <c r="J45" s="55">
        <f t="shared" si="1"/>
        <v>81.55</v>
      </c>
      <c r="K45" s="32"/>
      <c r="L45" s="33" t="s">
        <v>84</v>
      </c>
    </row>
    <row r="46" spans="1:12" x14ac:dyDescent="0.35">
      <c r="A46" s="41" t="s">
        <v>145</v>
      </c>
      <c r="B46" s="41" t="s">
        <v>146</v>
      </c>
      <c r="C46" s="41" t="s">
        <v>107</v>
      </c>
      <c r="D46" s="41" t="s">
        <v>82</v>
      </c>
      <c r="E46" s="42" t="s">
        <v>147</v>
      </c>
      <c r="F46" s="43">
        <v>0.88</v>
      </c>
      <c r="G46" s="43" t="s">
        <v>65</v>
      </c>
      <c r="H46" s="45">
        <v>81.55</v>
      </c>
      <c r="I46" s="44">
        <f t="shared" si="0"/>
        <v>1</v>
      </c>
      <c r="J46" s="55">
        <f t="shared" si="1"/>
        <v>81.55</v>
      </c>
      <c r="K46" s="32"/>
      <c r="L46" s="33" t="s">
        <v>84</v>
      </c>
    </row>
    <row r="47" spans="1:12" x14ac:dyDescent="0.35">
      <c r="A47" s="41" t="s">
        <v>148</v>
      </c>
      <c r="B47" s="41" t="s">
        <v>149</v>
      </c>
      <c r="C47" s="41" t="s">
        <v>107</v>
      </c>
      <c r="D47" s="41" t="s">
        <v>82</v>
      </c>
      <c r="E47" s="42" t="s">
        <v>150</v>
      </c>
      <c r="F47" s="43">
        <v>0.85</v>
      </c>
      <c r="G47" s="43" t="s">
        <v>151</v>
      </c>
      <c r="H47" s="45">
        <v>102.95</v>
      </c>
      <c r="I47" s="44">
        <f t="shared" si="0"/>
        <v>1</v>
      </c>
      <c r="J47" s="55">
        <f t="shared" si="1"/>
        <v>102.95</v>
      </c>
      <c r="K47" s="32"/>
      <c r="L47" s="33" t="s">
        <v>84</v>
      </c>
    </row>
    <row r="48" spans="1:12" x14ac:dyDescent="0.35">
      <c r="A48" s="41" t="s">
        <v>152</v>
      </c>
      <c r="B48" s="41" t="s">
        <v>153</v>
      </c>
      <c r="C48" s="41" t="s">
        <v>107</v>
      </c>
      <c r="D48" s="41" t="s">
        <v>82</v>
      </c>
      <c r="E48" s="42" t="s">
        <v>154</v>
      </c>
      <c r="F48" s="43">
        <v>0.96</v>
      </c>
      <c r="G48" s="43" t="s">
        <v>151</v>
      </c>
      <c r="H48" s="45">
        <v>102.95</v>
      </c>
      <c r="I48" s="44">
        <f t="shared" si="0"/>
        <v>1</v>
      </c>
      <c r="J48" s="55">
        <f t="shared" si="1"/>
        <v>102.95</v>
      </c>
      <c r="K48" s="32"/>
      <c r="L48" s="33" t="s">
        <v>84</v>
      </c>
    </row>
    <row r="49" spans="1:12" x14ac:dyDescent="0.35">
      <c r="A49" s="41" t="s">
        <v>155</v>
      </c>
      <c r="B49" s="41" t="s">
        <v>156</v>
      </c>
      <c r="C49" s="41" t="s">
        <v>107</v>
      </c>
      <c r="D49" s="41" t="s">
        <v>82</v>
      </c>
      <c r="E49" s="42" t="s">
        <v>157</v>
      </c>
      <c r="F49" s="43">
        <v>1.1599999999999999</v>
      </c>
      <c r="G49" s="43" t="s">
        <v>73</v>
      </c>
      <c r="H49" s="45">
        <v>102.95</v>
      </c>
      <c r="I49" s="44">
        <f t="shared" si="0"/>
        <v>1</v>
      </c>
      <c r="J49" s="55">
        <f t="shared" si="1"/>
        <v>102.95</v>
      </c>
      <c r="K49" s="32"/>
      <c r="L49" s="33" t="s">
        <v>84</v>
      </c>
    </row>
    <row r="50" spans="1:12" x14ac:dyDescent="0.35">
      <c r="A50" s="41" t="s">
        <v>158</v>
      </c>
      <c r="B50" s="41" t="s">
        <v>159</v>
      </c>
      <c r="C50" s="41" t="s">
        <v>107</v>
      </c>
      <c r="D50" s="41" t="s">
        <v>82</v>
      </c>
      <c r="E50" s="42" t="s">
        <v>160</v>
      </c>
      <c r="F50" s="43">
        <v>1.3</v>
      </c>
      <c r="G50" s="43" t="s">
        <v>101</v>
      </c>
      <c r="H50" s="45">
        <v>189.7</v>
      </c>
      <c r="I50" s="44">
        <f t="shared" si="0"/>
        <v>1</v>
      </c>
      <c r="J50" s="55">
        <f t="shared" si="1"/>
        <v>189.70000000000002</v>
      </c>
      <c r="K50" s="32"/>
      <c r="L50" s="33" t="s">
        <v>84</v>
      </c>
    </row>
    <row r="51" spans="1:12" x14ac:dyDescent="0.35">
      <c r="A51" s="41" t="s">
        <v>161</v>
      </c>
      <c r="B51" s="41" t="s">
        <v>162</v>
      </c>
      <c r="C51" s="41" t="s">
        <v>107</v>
      </c>
      <c r="D51" s="41" t="s">
        <v>82</v>
      </c>
      <c r="E51" s="42" t="s">
        <v>163</v>
      </c>
      <c r="F51" s="43">
        <v>1.3</v>
      </c>
      <c r="G51" s="43" t="s">
        <v>125</v>
      </c>
      <c r="H51" s="45">
        <v>189.7</v>
      </c>
      <c r="I51" s="44">
        <f t="shared" si="0"/>
        <v>1</v>
      </c>
      <c r="J51" s="55">
        <f t="shared" si="1"/>
        <v>189.70000000000002</v>
      </c>
      <c r="K51" s="32"/>
      <c r="L51" s="33" t="s">
        <v>84</v>
      </c>
    </row>
    <row r="52" spans="1:12" x14ac:dyDescent="0.35">
      <c r="A52" s="41" t="s">
        <v>164</v>
      </c>
      <c r="B52" s="41" t="s">
        <v>165</v>
      </c>
      <c r="C52" s="41" t="s">
        <v>107</v>
      </c>
      <c r="D52" s="41" t="s">
        <v>82</v>
      </c>
      <c r="E52" s="42" t="s">
        <v>166</v>
      </c>
      <c r="F52" s="43">
        <v>1.7</v>
      </c>
      <c r="G52" s="43" t="s">
        <v>167</v>
      </c>
      <c r="H52" s="45">
        <v>189.7</v>
      </c>
      <c r="I52" s="44">
        <f t="shared" si="0"/>
        <v>1</v>
      </c>
      <c r="J52" s="55">
        <f t="shared" si="1"/>
        <v>189.70000000000002</v>
      </c>
      <c r="K52" s="32"/>
      <c r="L52" s="33" t="s">
        <v>84</v>
      </c>
    </row>
    <row r="53" spans="1:12" x14ac:dyDescent="0.35">
      <c r="A53" s="41" t="s">
        <v>168</v>
      </c>
      <c r="B53" s="41" t="s">
        <v>169</v>
      </c>
      <c r="C53" s="41" t="s">
        <v>107</v>
      </c>
      <c r="D53" s="41" t="s">
        <v>82</v>
      </c>
      <c r="E53" s="42" t="s">
        <v>170</v>
      </c>
      <c r="F53" s="43">
        <v>1.5</v>
      </c>
      <c r="G53" s="43" t="s">
        <v>171</v>
      </c>
      <c r="H53" s="45">
        <v>189.7</v>
      </c>
      <c r="I53" s="44">
        <f t="shared" si="0"/>
        <v>1</v>
      </c>
      <c r="J53" s="55">
        <f t="shared" si="1"/>
        <v>189.70000000000002</v>
      </c>
      <c r="K53" s="32"/>
      <c r="L53" s="33" t="s">
        <v>84</v>
      </c>
    </row>
    <row r="54" spans="1:12" x14ac:dyDescent="0.35">
      <c r="A54" s="41" t="s">
        <v>172</v>
      </c>
      <c r="B54" s="41" t="s">
        <v>173</v>
      </c>
      <c r="C54" s="41" t="s">
        <v>107</v>
      </c>
      <c r="D54" s="41" t="s">
        <v>82</v>
      </c>
      <c r="E54" s="42" t="s">
        <v>174</v>
      </c>
      <c r="F54" s="43">
        <v>1.65</v>
      </c>
      <c r="G54" s="43" t="s">
        <v>104</v>
      </c>
      <c r="H54" s="45">
        <v>189.7</v>
      </c>
      <c r="I54" s="44">
        <f t="shared" si="0"/>
        <v>1</v>
      </c>
      <c r="J54" s="55">
        <f t="shared" si="1"/>
        <v>189.70000000000002</v>
      </c>
      <c r="K54" s="32"/>
      <c r="L54" s="33" t="s">
        <v>84</v>
      </c>
    </row>
    <row r="55" spans="1:12" x14ac:dyDescent="0.35">
      <c r="A55" s="41" t="s">
        <v>175</v>
      </c>
      <c r="B55" s="41" t="s">
        <v>80</v>
      </c>
      <c r="C55" s="41" t="s">
        <v>176</v>
      </c>
      <c r="D55" s="41" t="s">
        <v>82</v>
      </c>
      <c r="E55" s="42" t="s">
        <v>177</v>
      </c>
      <c r="F55" s="43">
        <v>0.12</v>
      </c>
      <c r="G55" s="43" t="s">
        <v>65</v>
      </c>
      <c r="H55" s="45">
        <v>14.85</v>
      </c>
      <c r="I55" s="44">
        <f t="shared" si="0"/>
        <v>1</v>
      </c>
      <c r="J55" s="55">
        <f t="shared" si="1"/>
        <v>14.850000000000001</v>
      </c>
      <c r="K55" s="32"/>
      <c r="L55" s="33" t="s">
        <v>84</v>
      </c>
    </row>
    <row r="56" spans="1:12" x14ac:dyDescent="0.35">
      <c r="A56" s="41" t="s">
        <v>178</v>
      </c>
      <c r="B56" s="41" t="s">
        <v>86</v>
      </c>
      <c r="C56" s="41" t="s">
        <v>176</v>
      </c>
      <c r="D56" s="41" t="s">
        <v>82</v>
      </c>
      <c r="E56" s="42" t="s">
        <v>179</v>
      </c>
      <c r="F56" s="43">
        <v>0.17</v>
      </c>
      <c r="G56" s="43" t="s">
        <v>88</v>
      </c>
      <c r="H56" s="45">
        <v>14.85</v>
      </c>
      <c r="I56" s="44">
        <f t="shared" si="0"/>
        <v>1</v>
      </c>
      <c r="J56" s="55">
        <f t="shared" si="1"/>
        <v>14.850000000000001</v>
      </c>
      <c r="K56" s="32"/>
      <c r="L56" s="33" t="s">
        <v>84</v>
      </c>
    </row>
    <row r="57" spans="1:12" x14ac:dyDescent="0.35">
      <c r="A57" s="41" t="s">
        <v>180</v>
      </c>
      <c r="B57" s="41" t="s">
        <v>59</v>
      </c>
      <c r="C57" s="41" t="s">
        <v>176</v>
      </c>
      <c r="D57" s="41" t="s">
        <v>82</v>
      </c>
      <c r="E57" s="42" t="s">
        <v>181</v>
      </c>
      <c r="F57" s="43">
        <v>0.2</v>
      </c>
      <c r="G57" s="43" t="s">
        <v>91</v>
      </c>
      <c r="H57" s="45">
        <v>18.899999999999999</v>
      </c>
      <c r="I57" s="44">
        <f t="shared" si="0"/>
        <v>1</v>
      </c>
      <c r="J57" s="55">
        <f t="shared" si="1"/>
        <v>18.900000000000002</v>
      </c>
      <c r="K57" s="32"/>
      <c r="L57" s="33" t="s">
        <v>84</v>
      </c>
    </row>
    <row r="58" spans="1:12" x14ac:dyDescent="0.35">
      <c r="A58" s="41" t="s">
        <v>182</v>
      </c>
      <c r="B58" s="41" t="s">
        <v>29</v>
      </c>
      <c r="C58" s="41" t="s">
        <v>176</v>
      </c>
      <c r="D58" s="41" t="s">
        <v>82</v>
      </c>
      <c r="E58" s="42" t="s">
        <v>183</v>
      </c>
      <c r="F58" s="43">
        <v>0.34</v>
      </c>
      <c r="G58" s="43" t="s">
        <v>76</v>
      </c>
      <c r="H58" s="45">
        <v>27.6</v>
      </c>
      <c r="I58" s="44">
        <f t="shared" si="0"/>
        <v>1</v>
      </c>
      <c r="J58" s="55">
        <f t="shared" si="1"/>
        <v>27.6</v>
      </c>
      <c r="K58" s="32"/>
      <c r="L58" s="33" t="s">
        <v>84</v>
      </c>
    </row>
    <row r="59" spans="1:12" x14ac:dyDescent="0.35">
      <c r="A59" s="41" t="s">
        <v>184</v>
      </c>
      <c r="B59" s="41" t="s">
        <v>33</v>
      </c>
      <c r="C59" s="41" t="s">
        <v>176</v>
      </c>
      <c r="D59" s="41" t="s">
        <v>82</v>
      </c>
      <c r="E59" s="42" t="s">
        <v>185</v>
      </c>
      <c r="F59" s="43">
        <v>0.5</v>
      </c>
      <c r="G59" s="43" t="s">
        <v>109</v>
      </c>
      <c r="H59" s="45">
        <v>46.05</v>
      </c>
      <c r="I59" s="44">
        <f t="shared" si="0"/>
        <v>1</v>
      </c>
      <c r="J59" s="55">
        <f t="shared" si="1"/>
        <v>46.050000000000004</v>
      </c>
      <c r="K59" s="32"/>
      <c r="L59" s="33" t="s">
        <v>84</v>
      </c>
    </row>
    <row r="60" spans="1:12" x14ac:dyDescent="0.35">
      <c r="A60" s="41" t="s">
        <v>186</v>
      </c>
      <c r="B60" s="41" t="s">
        <v>38</v>
      </c>
      <c r="C60" s="41" t="s">
        <v>176</v>
      </c>
      <c r="D60" s="41" t="s">
        <v>82</v>
      </c>
      <c r="E60" s="42" t="s">
        <v>187</v>
      </c>
      <c r="F60" s="43">
        <v>0.82</v>
      </c>
      <c r="G60" s="43" t="s">
        <v>91</v>
      </c>
      <c r="H60" s="45">
        <v>73.55</v>
      </c>
      <c r="I60" s="44">
        <f t="shared" si="0"/>
        <v>1</v>
      </c>
      <c r="J60" s="55">
        <f t="shared" si="1"/>
        <v>73.55</v>
      </c>
      <c r="K60" s="32"/>
      <c r="L60" s="33" t="s">
        <v>84</v>
      </c>
    </row>
    <row r="61" spans="1:12" x14ac:dyDescent="0.35">
      <c r="A61" s="41" t="s">
        <v>188</v>
      </c>
      <c r="B61" s="41" t="s">
        <v>41</v>
      </c>
      <c r="C61" s="41" t="s">
        <v>176</v>
      </c>
      <c r="D61" s="41" t="s">
        <v>82</v>
      </c>
      <c r="E61" s="42" t="s">
        <v>189</v>
      </c>
      <c r="F61" s="43">
        <v>1.02</v>
      </c>
      <c r="G61" s="43" t="s">
        <v>68</v>
      </c>
      <c r="H61" s="45">
        <v>92.25</v>
      </c>
      <c r="I61" s="44">
        <f t="shared" si="0"/>
        <v>1</v>
      </c>
      <c r="J61" s="55">
        <f t="shared" si="1"/>
        <v>92.25</v>
      </c>
      <c r="K61" s="32"/>
      <c r="L61" s="33" t="s">
        <v>84</v>
      </c>
    </row>
    <row r="62" spans="1:12" x14ac:dyDescent="0.35">
      <c r="A62" s="41" t="s">
        <v>190</v>
      </c>
      <c r="B62" s="41" t="s">
        <v>44</v>
      </c>
      <c r="C62" s="41" t="s">
        <v>176</v>
      </c>
      <c r="D62" s="41" t="s">
        <v>82</v>
      </c>
      <c r="E62" s="42" t="s">
        <v>191</v>
      </c>
      <c r="F62" s="43">
        <v>1.58</v>
      </c>
      <c r="G62" s="43" t="s">
        <v>76</v>
      </c>
      <c r="H62" s="45">
        <v>148.94999999999999</v>
      </c>
      <c r="I62" s="44">
        <f t="shared" si="0"/>
        <v>1</v>
      </c>
      <c r="J62" s="55">
        <f t="shared" si="1"/>
        <v>148.95000000000002</v>
      </c>
      <c r="K62" s="32"/>
      <c r="L62" s="33" t="s">
        <v>84</v>
      </c>
    </row>
    <row r="63" spans="1:12" x14ac:dyDescent="0.35">
      <c r="A63" s="41" t="s">
        <v>192</v>
      </c>
      <c r="B63" s="41" t="s">
        <v>80</v>
      </c>
      <c r="C63" s="41" t="s">
        <v>193</v>
      </c>
      <c r="D63" s="41" t="s">
        <v>82</v>
      </c>
      <c r="E63" s="42" t="s">
        <v>194</v>
      </c>
      <c r="F63" s="43">
        <v>0.08</v>
      </c>
      <c r="G63" s="43" t="s">
        <v>62</v>
      </c>
      <c r="H63" s="45">
        <v>20.5</v>
      </c>
      <c r="I63" s="44">
        <f t="shared" si="0"/>
        <v>1</v>
      </c>
      <c r="J63" s="55">
        <f t="shared" si="1"/>
        <v>20.5</v>
      </c>
      <c r="K63" s="32"/>
      <c r="L63" s="33" t="s">
        <v>84</v>
      </c>
    </row>
    <row r="64" spans="1:12" x14ac:dyDescent="0.35">
      <c r="A64" s="41" t="s">
        <v>195</v>
      </c>
      <c r="B64" s="41" t="s">
        <v>86</v>
      </c>
      <c r="C64" s="41" t="s">
        <v>193</v>
      </c>
      <c r="D64" s="41" t="s">
        <v>82</v>
      </c>
      <c r="E64" s="42" t="s">
        <v>196</v>
      </c>
      <c r="F64" s="43">
        <v>0.14000000000000001</v>
      </c>
      <c r="G64" s="43" t="s">
        <v>65</v>
      </c>
      <c r="H64" s="45">
        <v>20.5</v>
      </c>
      <c r="I64" s="44">
        <f t="shared" si="0"/>
        <v>1</v>
      </c>
      <c r="J64" s="55">
        <f t="shared" si="1"/>
        <v>20.5</v>
      </c>
      <c r="K64" s="32"/>
      <c r="L64" s="33" t="s">
        <v>84</v>
      </c>
    </row>
    <row r="65" spans="1:12" x14ac:dyDescent="0.35">
      <c r="A65" s="41" t="s">
        <v>197</v>
      </c>
      <c r="B65" s="41" t="s">
        <v>59</v>
      </c>
      <c r="C65" s="41" t="s">
        <v>193</v>
      </c>
      <c r="D65" s="41" t="s">
        <v>82</v>
      </c>
      <c r="E65" s="42" t="s">
        <v>198</v>
      </c>
      <c r="F65" s="43">
        <v>0.22</v>
      </c>
      <c r="G65" s="43" t="s">
        <v>91</v>
      </c>
      <c r="H65" s="45">
        <v>25.45</v>
      </c>
      <c r="I65" s="44">
        <f t="shared" si="0"/>
        <v>1</v>
      </c>
      <c r="J65" s="55">
        <f t="shared" si="1"/>
        <v>25.450000000000003</v>
      </c>
      <c r="K65" s="32"/>
      <c r="L65" s="33" t="s">
        <v>84</v>
      </c>
    </row>
    <row r="66" spans="1:12" x14ac:dyDescent="0.35">
      <c r="A66" s="41" t="s">
        <v>199</v>
      </c>
      <c r="B66" s="41" t="s">
        <v>29</v>
      </c>
      <c r="C66" s="41" t="s">
        <v>193</v>
      </c>
      <c r="D66" s="41" t="s">
        <v>82</v>
      </c>
      <c r="E66" s="42" t="s">
        <v>200</v>
      </c>
      <c r="F66" s="43">
        <v>0.37</v>
      </c>
      <c r="G66" s="43" t="s">
        <v>76</v>
      </c>
      <c r="H66" s="45">
        <v>35.85</v>
      </c>
      <c r="I66" s="44">
        <f t="shared" si="0"/>
        <v>1</v>
      </c>
      <c r="J66" s="55">
        <f t="shared" si="1"/>
        <v>35.85</v>
      </c>
      <c r="K66" s="32"/>
      <c r="L66" s="33" t="s">
        <v>84</v>
      </c>
    </row>
    <row r="67" spans="1:12" x14ac:dyDescent="0.35">
      <c r="A67" s="41" t="s">
        <v>201</v>
      </c>
      <c r="B67" s="41" t="s">
        <v>33</v>
      </c>
      <c r="C67" s="41" t="s">
        <v>193</v>
      </c>
      <c r="D67" s="41" t="s">
        <v>82</v>
      </c>
      <c r="E67" s="42" t="s">
        <v>202</v>
      </c>
      <c r="F67" s="43">
        <v>0.59</v>
      </c>
      <c r="G67" s="43" t="s">
        <v>91</v>
      </c>
      <c r="H67" s="45">
        <v>58.3</v>
      </c>
      <c r="I67" s="44">
        <f t="shared" si="0"/>
        <v>1</v>
      </c>
      <c r="J67" s="55">
        <f t="shared" si="1"/>
        <v>58.300000000000004</v>
      </c>
      <c r="K67" s="32"/>
      <c r="L67" s="33" t="s">
        <v>84</v>
      </c>
    </row>
    <row r="68" spans="1:12" x14ac:dyDescent="0.35">
      <c r="A68" s="41" t="s">
        <v>203</v>
      </c>
      <c r="B68" s="41" t="s">
        <v>38</v>
      </c>
      <c r="C68" s="41" t="s">
        <v>193</v>
      </c>
      <c r="D68" s="41" t="s">
        <v>82</v>
      </c>
      <c r="E68" s="42" t="s">
        <v>204</v>
      </c>
      <c r="F68" s="43">
        <v>0.96</v>
      </c>
      <c r="G68" s="43" t="s">
        <v>68</v>
      </c>
      <c r="H68" s="45">
        <v>89.85</v>
      </c>
      <c r="I68" s="44">
        <f t="shared" si="0"/>
        <v>1</v>
      </c>
      <c r="J68" s="55">
        <f t="shared" si="1"/>
        <v>89.850000000000009</v>
      </c>
      <c r="K68" s="32"/>
      <c r="L68" s="33" t="s">
        <v>84</v>
      </c>
    </row>
    <row r="69" spans="1:12" x14ac:dyDescent="0.35">
      <c r="A69" s="41" t="s">
        <v>205</v>
      </c>
      <c r="B69" s="41" t="s">
        <v>41</v>
      </c>
      <c r="C69" s="41" t="s">
        <v>193</v>
      </c>
      <c r="D69" s="41" t="s">
        <v>82</v>
      </c>
      <c r="E69" s="42" t="s">
        <v>206</v>
      </c>
      <c r="F69" s="43">
        <v>1.18</v>
      </c>
      <c r="G69" s="43" t="s">
        <v>101</v>
      </c>
      <c r="H69" s="45">
        <v>116.8</v>
      </c>
      <c r="I69" s="44">
        <f t="shared" si="0"/>
        <v>1</v>
      </c>
      <c r="J69" s="55">
        <f t="shared" si="1"/>
        <v>116.80000000000001</v>
      </c>
      <c r="K69" s="32"/>
      <c r="L69" s="33" t="s">
        <v>84</v>
      </c>
    </row>
    <row r="70" spans="1:12" x14ac:dyDescent="0.35">
      <c r="A70" s="41" t="s">
        <v>207</v>
      </c>
      <c r="B70" s="41" t="s">
        <v>44</v>
      </c>
      <c r="C70" s="41" t="s">
        <v>193</v>
      </c>
      <c r="D70" s="41" t="s">
        <v>82</v>
      </c>
      <c r="E70" s="42" t="s">
        <v>208</v>
      </c>
      <c r="F70" s="43">
        <v>1.96</v>
      </c>
      <c r="G70" s="43" t="s">
        <v>104</v>
      </c>
      <c r="H70" s="45">
        <v>197.4</v>
      </c>
      <c r="I70" s="44">
        <f t="shared" si="0"/>
        <v>1</v>
      </c>
      <c r="J70" s="55">
        <f t="shared" si="1"/>
        <v>197.4</v>
      </c>
      <c r="K70" s="32"/>
      <c r="L70" s="33" t="s">
        <v>84</v>
      </c>
    </row>
    <row r="71" spans="1:12" x14ac:dyDescent="0.35">
      <c r="A71" s="41" t="s">
        <v>209</v>
      </c>
      <c r="B71" s="41" t="s">
        <v>80</v>
      </c>
      <c r="C71" s="41" t="s">
        <v>210</v>
      </c>
      <c r="D71" s="41" t="s">
        <v>82</v>
      </c>
      <c r="E71" s="42" t="s">
        <v>211</v>
      </c>
      <c r="F71" s="43">
        <v>0.09</v>
      </c>
      <c r="G71" s="43" t="s">
        <v>65</v>
      </c>
      <c r="H71" s="45">
        <v>20.8</v>
      </c>
      <c r="I71" s="44">
        <f t="shared" si="0"/>
        <v>1</v>
      </c>
      <c r="J71" s="55">
        <f t="shared" si="1"/>
        <v>20.8</v>
      </c>
      <c r="K71" s="32"/>
      <c r="L71" s="33" t="s">
        <v>84</v>
      </c>
    </row>
    <row r="72" spans="1:12" x14ac:dyDescent="0.35">
      <c r="A72" s="41" t="s">
        <v>212</v>
      </c>
      <c r="B72" s="41" t="s">
        <v>86</v>
      </c>
      <c r="C72" s="41" t="s">
        <v>210</v>
      </c>
      <c r="D72" s="41" t="s">
        <v>82</v>
      </c>
      <c r="E72" s="42" t="s">
        <v>213</v>
      </c>
      <c r="F72" s="43">
        <v>0.13</v>
      </c>
      <c r="G72" s="43" t="s">
        <v>88</v>
      </c>
      <c r="H72" s="45">
        <v>20.8</v>
      </c>
      <c r="I72" s="44">
        <f t="shared" si="0"/>
        <v>1</v>
      </c>
      <c r="J72" s="55">
        <f t="shared" si="1"/>
        <v>20.8</v>
      </c>
      <c r="K72" s="32"/>
      <c r="L72" s="33" t="s">
        <v>84</v>
      </c>
    </row>
    <row r="73" spans="1:12" x14ac:dyDescent="0.35">
      <c r="A73" s="41" t="s">
        <v>214</v>
      </c>
      <c r="B73" s="41" t="s">
        <v>59</v>
      </c>
      <c r="C73" s="41" t="s">
        <v>210</v>
      </c>
      <c r="D73" s="41" t="s">
        <v>82</v>
      </c>
      <c r="E73" s="42" t="s">
        <v>215</v>
      </c>
      <c r="F73" s="43">
        <v>0.2</v>
      </c>
      <c r="G73" s="43" t="s">
        <v>91</v>
      </c>
      <c r="H73" s="45">
        <v>25.45</v>
      </c>
      <c r="I73" s="44">
        <f t="shared" si="0"/>
        <v>1</v>
      </c>
      <c r="J73" s="55">
        <f t="shared" si="1"/>
        <v>25.450000000000003</v>
      </c>
      <c r="K73" s="32"/>
      <c r="L73" s="33" t="s">
        <v>84</v>
      </c>
    </row>
    <row r="74" spans="1:12" x14ac:dyDescent="0.35">
      <c r="A74" s="41" t="s">
        <v>216</v>
      </c>
      <c r="B74" s="41" t="s">
        <v>29</v>
      </c>
      <c r="C74" s="41" t="s">
        <v>210</v>
      </c>
      <c r="D74" s="41" t="s">
        <v>82</v>
      </c>
      <c r="E74" s="42" t="s">
        <v>217</v>
      </c>
      <c r="F74" s="43">
        <v>0.3</v>
      </c>
      <c r="G74" s="43" t="s">
        <v>76</v>
      </c>
      <c r="H74" s="45">
        <v>35.85</v>
      </c>
      <c r="I74" s="44">
        <f t="shared" ref="I74:I137" si="2">IF(L74="535",$I$3,IF(L74="53LCP",$I$5,IF(L74="53LLF",$I$4,1)))</f>
        <v>1</v>
      </c>
      <c r="J74" s="55">
        <f t="shared" si="1"/>
        <v>35.85</v>
      </c>
      <c r="K74" s="32"/>
      <c r="L74" s="33" t="s">
        <v>84</v>
      </c>
    </row>
    <row r="75" spans="1:12" x14ac:dyDescent="0.35">
      <c r="A75" s="41" t="s">
        <v>218</v>
      </c>
      <c r="B75" s="41" t="s">
        <v>33</v>
      </c>
      <c r="C75" s="41" t="s">
        <v>210</v>
      </c>
      <c r="D75" s="41" t="s">
        <v>82</v>
      </c>
      <c r="E75" s="42" t="s">
        <v>219</v>
      </c>
      <c r="F75" s="43">
        <v>0.48</v>
      </c>
      <c r="G75" s="43" t="s">
        <v>96</v>
      </c>
      <c r="H75" s="45">
        <v>58.9</v>
      </c>
      <c r="I75" s="44">
        <f t="shared" si="2"/>
        <v>1</v>
      </c>
      <c r="J75" s="55">
        <f t="shared" ref="J75:J138" si="3">CEILING(H75*I75,0.0001)</f>
        <v>58.900000000000006</v>
      </c>
      <c r="K75" s="32"/>
      <c r="L75" s="33" t="s">
        <v>84</v>
      </c>
    </row>
    <row r="76" spans="1:12" x14ac:dyDescent="0.35">
      <c r="A76" s="41" t="s">
        <v>220</v>
      </c>
      <c r="B76" s="41" t="s">
        <v>38</v>
      </c>
      <c r="C76" s="41" t="s">
        <v>210</v>
      </c>
      <c r="D76" s="41" t="s">
        <v>82</v>
      </c>
      <c r="E76" s="42" t="s">
        <v>221</v>
      </c>
      <c r="F76" s="43">
        <v>0.92</v>
      </c>
      <c r="G76" s="43" t="s">
        <v>91</v>
      </c>
      <c r="H76" s="45">
        <v>89.85</v>
      </c>
      <c r="I76" s="44">
        <f t="shared" si="2"/>
        <v>1</v>
      </c>
      <c r="J76" s="55">
        <f t="shared" si="3"/>
        <v>89.850000000000009</v>
      </c>
      <c r="K76" s="32"/>
      <c r="L76" s="33" t="s">
        <v>84</v>
      </c>
    </row>
    <row r="77" spans="1:12" x14ac:dyDescent="0.35">
      <c r="A77" s="41" t="s">
        <v>222</v>
      </c>
      <c r="B77" s="41" t="s">
        <v>41</v>
      </c>
      <c r="C77" s="41" t="s">
        <v>210</v>
      </c>
      <c r="D77" s="41" t="s">
        <v>82</v>
      </c>
      <c r="E77" s="42" t="s">
        <v>223</v>
      </c>
      <c r="F77" s="43">
        <v>1.24</v>
      </c>
      <c r="G77" s="43" t="s">
        <v>101</v>
      </c>
      <c r="H77" s="45">
        <v>120.35</v>
      </c>
      <c r="I77" s="44">
        <f t="shared" si="2"/>
        <v>1</v>
      </c>
      <c r="J77" s="55">
        <f t="shared" si="3"/>
        <v>120.35000000000001</v>
      </c>
      <c r="K77" s="32"/>
      <c r="L77" s="33" t="s">
        <v>84</v>
      </c>
    </row>
    <row r="78" spans="1:12" x14ac:dyDescent="0.35">
      <c r="A78" s="41" t="s">
        <v>224</v>
      </c>
      <c r="B78" s="41" t="s">
        <v>44</v>
      </c>
      <c r="C78" s="41" t="s">
        <v>210</v>
      </c>
      <c r="D78" s="41" t="s">
        <v>82</v>
      </c>
      <c r="E78" s="42" t="s">
        <v>225</v>
      </c>
      <c r="F78" s="43">
        <v>1.75</v>
      </c>
      <c r="G78" s="43" t="s">
        <v>104</v>
      </c>
      <c r="H78" s="45">
        <v>203.7</v>
      </c>
      <c r="I78" s="44">
        <f t="shared" si="2"/>
        <v>1</v>
      </c>
      <c r="J78" s="55">
        <f t="shared" si="3"/>
        <v>203.70000000000002</v>
      </c>
      <c r="K78" s="32"/>
      <c r="L78" s="33" t="s">
        <v>84</v>
      </c>
    </row>
    <row r="79" spans="1:12" x14ac:dyDescent="0.35">
      <c r="A79" s="41" t="s">
        <v>226</v>
      </c>
      <c r="B79" s="41" t="s">
        <v>80</v>
      </c>
      <c r="C79" s="41" t="s">
        <v>227</v>
      </c>
      <c r="D79" s="41" t="s">
        <v>82</v>
      </c>
      <c r="E79" s="42" t="s">
        <v>228</v>
      </c>
      <c r="F79" s="43">
        <v>0.13</v>
      </c>
      <c r="G79" s="43" t="s">
        <v>88</v>
      </c>
      <c r="H79" s="45">
        <v>18.8</v>
      </c>
      <c r="I79" s="44">
        <f t="shared" si="2"/>
        <v>1</v>
      </c>
      <c r="J79" s="55">
        <f t="shared" si="3"/>
        <v>18.8</v>
      </c>
      <c r="K79" s="32"/>
      <c r="L79" s="33" t="s">
        <v>84</v>
      </c>
    </row>
    <row r="80" spans="1:12" x14ac:dyDescent="0.35">
      <c r="A80" s="41" t="s">
        <v>229</v>
      </c>
      <c r="B80" s="41" t="s">
        <v>86</v>
      </c>
      <c r="C80" s="41" t="s">
        <v>227</v>
      </c>
      <c r="D80" s="41" t="s">
        <v>82</v>
      </c>
      <c r="E80" s="42" t="s">
        <v>230</v>
      </c>
      <c r="F80" s="43">
        <v>0.2</v>
      </c>
      <c r="G80" s="43" t="s">
        <v>91</v>
      </c>
      <c r="H80" s="45">
        <v>18.8</v>
      </c>
      <c r="I80" s="44">
        <f t="shared" si="2"/>
        <v>1</v>
      </c>
      <c r="J80" s="55">
        <f t="shared" si="3"/>
        <v>18.8</v>
      </c>
      <c r="K80" s="32"/>
      <c r="L80" s="33" t="s">
        <v>84</v>
      </c>
    </row>
    <row r="81" spans="1:12" x14ac:dyDescent="0.35">
      <c r="A81" s="41" t="s">
        <v>231</v>
      </c>
      <c r="B81" s="41" t="s">
        <v>59</v>
      </c>
      <c r="C81" s="41" t="s">
        <v>227</v>
      </c>
      <c r="D81" s="41" t="s">
        <v>82</v>
      </c>
      <c r="E81" s="42" t="s">
        <v>232</v>
      </c>
      <c r="F81" s="43">
        <v>0.31</v>
      </c>
      <c r="G81" s="43" t="s">
        <v>76</v>
      </c>
      <c r="H81" s="45">
        <v>23.75</v>
      </c>
      <c r="I81" s="44">
        <f t="shared" si="2"/>
        <v>1</v>
      </c>
      <c r="J81" s="55">
        <f t="shared" si="3"/>
        <v>23.75</v>
      </c>
      <c r="K81" s="32"/>
      <c r="L81" s="33" t="s">
        <v>84</v>
      </c>
    </row>
    <row r="82" spans="1:12" x14ac:dyDescent="0.35">
      <c r="A82" s="41" t="s">
        <v>233</v>
      </c>
      <c r="B82" s="41" t="s">
        <v>29</v>
      </c>
      <c r="C82" s="41" t="s">
        <v>227</v>
      </c>
      <c r="D82" s="41" t="s">
        <v>82</v>
      </c>
      <c r="E82" s="42" t="s">
        <v>234</v>
      </c>
      <c r="F82" s="43">
        <v>0.51</v>
      </c>
      <c r="G82" s="43" t="s">
        <v>235</v>
      </c>
      <c r="H82" s="45">
        <v>36.15</v>
      </c>
      <c r="I82" s="44">
        <f t="shared" si="2"/>
        <v>1</v>
      </c>
      <c r="J82" s="55">
        <f t="shared" si="3"/>
        <v>36.15</v>
      </c>
      <c r="K82" s="32"/>
      <c r="L82" s="33" t="s">
        <v>84</v>
      </c>
    </row>
    <row r="83" spans="1:12" x14ac:dyDescent="0.35">
      <c r="A83" s="41" t="s">
        <v>236</v>
      </c>
      <c r="B83" s="41" t="s">
        <v>33</v>
      </c>
      <c r="C83" s="41" t="s">
        <v>227</v>
      </c>
      <c r="D83" s="41" t="s">
        <v>82</v>
      </c>
      <c r="E83" s="42" t="s">
        <v>237</v>
      </c>
      <c r="F83" s="43">
        <v>0.8</v>
      </c>
      <c r="G83" s="43" t="s">
        <v>91</v>
      </c>
      <c r="H83" s="45">
        <v>59.75</v>
      </c>
      <c r="I83" s="44">
        <f t="shared" si="2"/>
        <v>1</v>
      </c>
      <c r="J83" s="55">
        <f t="shared" si="3"/>
        <v>59.75</v>
      </c>
      <c r="K83" s="32"/>
      <c r="L83" s="33" t="s">
        <v>84</v>
      </c>
    </row>
    <row r="84" spans="1:12" x14ac:dyDescent="0.35">
      <c r="A84" s="41" t="s">
        <v>238</v>
      </c>
      <c r="B84" s="41" t="s">
        <v>38</v>
      </c>
      <c r="C84" s="41" t="s">
        <v>227</v>
      </c>
      <c r="D84" s="41" t="s">
        <v>82</v>
      </c>
      <c r="E84" s="42" t="s">
        <v>239</v>
      </c>
      <c r="F84" s="43">
        <v>1.24</v>
      </c>
      <c r="G84" s="43" t="s">
        <v>101</v>
      </c>
      <c r="H84" s="45">
        <v>89.5</v>
      </c>
      <c r="I84" s="44">
        <f t="shared" si="2"/>
        <v>1</v>
      </c>
      <c r="J84" s="55">
        <f t="shared" si="3"/>
        <v>89.5</v>
      </c>
      <c r="K84" s="32"/>
      <c r="L84" s="33" t="s">
        <v>84</v>
      </c>
    </row>
    <row r="85" spans="1:12" x14ac:dyDescent="0.35">
      <c r="A85" s="41" t="s">
        <v>240</v>
      </c>
      <c r="B85" s="41" t="s">
        <v>41</v>
      </c>
      <c r="C85" s="41" t="s">
        <v>227</v>
      </c>
      <c r="D85" s="41" t="s">
        <v>82</v>
      </c>
      <c r="E85" s="42" t="s">
        <v>241</v>
      </c>
      <c r="F85" s="43">
        <v>1.72</v>
      </c>
      <c r="G85" s="43" t="s">
        <v>171</v>
      </c>
      <c r="H85" s="45">
        <v>114.65</v>
      </c>
      <c r="I85" s="44">
        <f t="shared" si="2"/>
        <v>1</v>
      </c>
      <c r="J85" s="55">
        <f t="shared" si="3"/>
        <v>114.65</v>
      </c>
      <c r="K85" s="32"/>
      <c r="L85" s="33" t="s">
        <v>84</v>
      </c>
    </row>
    <row r="86" spans="1:12" x14ac:dyDescent="0.35">
      <c r="A86" s="41" t="s">
        <v>242</v>
      </c>
      <c r="B86" s="41" t="s">
        <v>44</v>
      </c>
      <c r="C86" s="41" t="s">
        <v>227</v>
      </c>
      <c r="D86" s="41" t="s">
        <v>82</v>
      </c>
      <c r="E86" s="42" t="s">
        <v>243</v>
      </c>
      <c r="F86" s="43">
        <v>2.52</v>
      </c>
      <c r="G86" s="43" t="s">
        <v>244</v>
      </c>
      <c r="H86" s="45">
        <v>199.25</v>
      </c>
      <c r="I86" s="44">
        <f t="shared" si="2"/>
        <v>1</v>
      </c>
      <c r="J86" s="55">
        <f t="shared" si="3"/>
        <v>199.25</v>
      </c>
      <c r="K86" s="32"/>
      <c r="L86" s="33" t="s">
        <v>84</v>
      </c>
    </row>
    <row r="87" spans="1:12" x14ac:dyDescent="0.35">
      <c r="A87" s="41" t="s">
        <v>245</v>
      </c>
      <c r="B87" s="41" t="s">
        <v>246</v>
      </c>
      <c r="C87" s="41" t="s">
        <v>247</v>
      </c>
      <c r="D87" s="41" t="s">
        <v>82</v>
      </c>
      <c r="E87" s="42" t="s">
        <v>248</v>
      </c>
      <c r="F87" s="43">
        <v>0.45</v>
      </c>
      <c r="G87" s="43" t="s">
        <v>76</v>
      </c>
      <c r="H87" s="45">
        <v>44.75</v>
      </c>
      <c r="I87" s="44">
        <f t="shared" si="2"/>
        <v>1</v>
      </c>
      <c r="J87" s="55">
        <f t="shared" si="3"/>
        <v>44.75</v>
      </c>
      <c r="K87" s="32"/>
      <c r="L87" s="33" t="s">
        <v>84</v>
      </c>
    </row>
    <row r="88" spans="1:12" x14ac:dyDescent="0.35">
      <c r="A88" s="41" t="s">
        <v>249</v>
      </c>
      <c r="B88" s="41" t="s">
        <v>106</v>
      </c>
      <c r="C88" s="41" t="s">
        <v>250</v>
      </c>
      <c r="D88" s="41" t="s">
        <v>82</v>
      </c>
      <c r="E88" s="42" t="s">
        <v>251</v>
      </c>
      <c r="F88" s="43">
        <v>0.17</v>
      </c>
      <c r="G88" s="43" t="s">
        <v>65</v>
      </c>
      <c r="H88" s="45">
        <v>23.3</v>
      </c>
      <c r="I88" s="44">
        <f t="shared" si="2"/>
        <v>1</v>
      </c>
      <c r="J88" s="55">
        <f t="shared" si="3"/>
        <v>23.3</v>
      </c>
      <c r="K88" s="32"/>
      <c r="L88" s="33" t="s">
        <v>84</v>
      </c>
    </row>
    <row r="89" spans="1:12" x14ac:dyDescent="0.35">
      <c r="A89" s="41" t="s">
        <v>252</v>
      </c>
      <c r="B89" s="41" t="s">
        <v>111</v>
      </c>
      <c r="C89" s="41" t="s">
        <v>250</v>
      </c>
      <c r="D89" s="41" t="s">
        <v>82</v>
      </c>
      <c r="E89" s="42" t="s">
        <v>253</v>
      </c>
      <c r="F89" s="43">
        <v>0.33</v>
      </c>
      <c r="G89" s="43" t="s">
        <v>101</v>
      </c>
      <c r="H89" s="45">
        <v>28.4</v>
      </c>
      <c r="I89" s="44">
        <f t="shared" si="2"/>
        <v>1</v>
      </c>
      <c r="J89" s="55">
        <f t="shared" si="3"/>
        <v>28.400000000000002</v>
      </c>
      <c r="K89" s="32"/>
      <c r="L89" s="33" t="s">
        <v>84</v>
      </c>
    </row>
    <row r="90" spans="1:12" x14ac:dyDescent="0.35">
      <c r="A90" s="41" t="s">
        <v>254</v>
      </c>
      <c r="B90" s="41" t="s">
        <v>114</v>
      </c>
      <c r="C90" s="41" t="s">
        <v>250</v>
      </c>
      <c r="D90" s="41" t="s">
        <v>82</v>
      </c>
      <c r="E90" s="42" t="s">
        <v>255</v>
      </c>
      <c r="F90" s="43">
        <v>0.47</v>
      </c>
      <c r="G90" s="43" t="s">
        <v>101</v>
      </c>
      <c r="H90" s="45">
        <v>28.4</v>
      </c>
      <c r="I90" s="44">
        <f t="shared" si="2"/>
        <v>1</v>
      </c>
      <c r="J90" s="55">
        <f t="shared" si="3"/>
        <v>28.400000000000002</v>
      </c>
      <c r="K90" s="32"/>
      <c r="L90" s="33" t="s">
        <v>84</v>
      </c>
    </row>
    <row r="91" spans="1:12" x14ac:dyDescent="0.35">
      <c r="A91" s="41" t="s">
        <v>256</v>
      </c>
      <c r="B91" s="41" t="s">
        <v>117</v>
      </c>
      <c r="C91" s="41" t="s">
        <v>250</v>
      </c>
      <c r="D91" s="41" t="s">
        <v>82</v>
      </c>
      <c r="E91" s="42" t="s">
        <v>257</v>
      </c>
      <c r="F91" s="43">
        <v>0.38</v>
      </c>
      <c r="G91" s="43" t="s">
        <v>76</v>
      </c>
      <c r="H91" s="45">
        <v>40.4</v>
      </c>
      <c r="I91" s="44">
        <f t="shared" si="2"/>
        <v>1</v>
      </c>
      <c r="J91" s="55">
        <f t="shared" si="3"/>
        <v>40.4</v>
      </c>
      <c r="K91" s="32"/>
      <c r="L91" s="33" t="s">
        <v>84</v>
      </c>
    </row>
    <row r="92" spans="1:12" x14ac:dyDescent="0.35">
      <c r="A92" s="41" t="s">
        <v>258</v>
      </c>
      <c r="B92" s="41" t="s">
        <v>120</v>
      </c>
      <c r="C92" s="41" t="s">
        <v>250</v>
      </c>
      <c r="D92" s="41" t="s">
        <v>82</v>
      </c>
      <c r="E92" s="42" t="s">
        <v>259</v>
      </c>
      <c r="F92" s="43">
        <v>0.48</v>
      </c>
      <c r="G92" s="43" t="s">
        <v>76</v>
      </c>
      <c r="H92" s="45">
        <v>40.4</v>
      </c>
      <c r="I92" s="44">
        <f t="shared" si="2"/>
        <v>1</v>
      </c>
      <c r="J92" s="55">
        <f t="shared" si="3"/>
        <v>40.4</v>
      </c>
      <c r="K92" s="32"/>
      <c r="L92" s="33" t="s">
        <v>84</v>
      </c>
    </row>
    <row r="93" spans="1:12" x14ac:dyDescent="0.35">
      <c r="A93" s="41" t="s">
        <v>260</v>
      </c>
      <c r="B93" s="41" t="s">
        <v>123</v>
      </c>
      <c r="C93" s="41" t="s">
        <v>250</v>
      </c>
      <c r="D93" s="41" t="s">
        <v>82</v>
      </c>
      <c r="E93" s="42" t="s">
        <v>261</v>
      </c>
      <c r="F93" s="43">
        <v>0.43</v>
      </c>
      <c r="G93" s="43" t="s">
        <v>104</v>
      </c>
      <c r="H93" s="45">
        <v>40.4</v>
      </c>
      <c r="I93" s="44">
        <f t="shared" si="2"/>
        <v>1</v>
      </c>
      <c r="J93" s="55">
        <f t="shared" si="3"/>
        <v>40.4</v>
      </c>
      <c r="K93" s="32"/>
      <c r="L93" s="33" t="s">
        <v>84</v>
      </c>
    </row>
    <row r="94" spans="1:12" x14ac:dyDescent="0.35">
      <c r="A94" s="41" t="s">
        <v>262</v>
      </c>
      <c r="B94" s="41" t="s">
        <v>127</v>
      </c>
      <c r="C94" s="41" t="s">
        <v>250</v>
      </c>
      <c r="D94" s="41" t="s">
        <v>82</v>
      </c>
      <c r="E94" s="42" t="s">
        <v>263</v>
      </c>
      <c r="F94" s="43">
        <v>0.64</v>
      </c>
      <c r="G94" s="43" t="s">
        <v>96</v>
      </c>
      <c r="H94" s="45">
        <v>73.3</v>
      </c>
      <c r="I94" s="44">
        <f t="shared" si="2"/>
        <v>1</v>
      </c>
      <c r="J94" s="55">
        <f t="shared" si="3"/>
        <v>73.3</v>
      </c>
      <c r="K94" s="32"/>
      <c r="L94" s="33" t="s">
        <v>84</v>
      </c>
    </row>
    <row r="95" spans="1:12" x14ac:dyDescent="0.35">
      <c r="A95" s="41" t="s">
        <v>264</v>
      </c>
      <c r="B95" s="41" t="s">
        <v>130</v>
      </c>
      <c r="C95" s="41" t="s">
        <v>250</v>
      </c>
      <c r="D95" s="41" t="s">
        <v>82</v>
      </c>
      <c r="E95" s="42" t="s">
        <v>265</v>
      </c>
      <c r="F95" s="43">
        <v>0.66</v>
      </c>
      <c r="G95" s="43" t="s">
        <v>88</v>
      </c>
      <c r="H95" s="45">
        <v>73.3</v>
      </c>
      <c r="I95" s="44">
        <f t="shared" si="2"/>
        <v>1</v>
      </c>
      <c r="J95" s="55">
        <f t="shared" si="3"/>
        <v>73.3</v>
      </c>
      <c r="K95" s="32"/>
      <c r="L95" s="33" t="s">
        <v>84</v>
      </c>
    </row>
    <row r="96" spans="1:12" x14ac:dyDescent="0.35">
      <c r="A96" s="41" t="s">
        <v>266</v>
      </c>
      <c r="B96" s="41" t="s">
        <v>133</v>
      </c>
      <c r="C96" s="41" t="s">
        <v>250</v>
      </c>
      <c r="D96" s="41" t="s">
        <v>82</v>
      </c>
      <c r="E96" s="42" t="s">
        <v>267</v>
      </c>
      <c r="F96" s="43">
        <v>0.88</v>
      </c>
      <c r="G96" s="43" t="s">
        <v>88</v>
      </c>
      <c r="H96" s="45">
        <v>73.3</v>
      </c>
      <c r="I96" s="44">
        <f t="shared" si="2"/>
        <v>1</v>
      </c>
      <c r="J96" s="55">
        <f t="shared" si="3"/>
        <v>73.3</v>
      </c>
      <c r="K96" s="32"/>
      <c r="L96" s="33" t="s">
        <v>84</v>
      </c>
    </row>
    <row r="97" spans="1:12" x14ac:dyDescent="0.35">
      <c r="A97" s="41" t="s">
        <v>268</v>
      </c>
      <c r="B97" s="41" t="s">
        <v>136</v>
      </c>
      <c r="C97" s="41" t="s">
        <v>250</v>
      </c>
      <c r="D97" s="41" t="s">
        <v>82</v>
      </c>
      <c r="E97" s="42" t="s">
        <v>269</v>
      </c>
      <c r="F97" s="43">
        <v>0.67</v>
      </c>
      <c r="G97" s="43" t="s">
        <v>270</v>
      </c>
      <c r="H97" s="45">
        <v>73.3</v>
      </c>
      <c r="I97" s="44">
        <f t="shared" si="2"/>
        <v>1</v>
      </c>
      <c r="J97" s="55">
        <f t="shared" si="3"/>
        <v>73.3</v>
      </c>
      <c r="K97" s="32"/>
      <c r="L97" s="33" t="s">
        <v>84</v>
      </c>
    </row>
    <row r="98" spans="1:12" x14ac:dyDescent="0.35">
      <c r="A98" s="41" t="s">
        <v>271</v>
      </c>
      <c r="B98" s="41" t="s">
        <v>139</v>
      </c>
      <c r="C98" s="41" t="s">
        <v>250</v>
      </c>
      <c r="D98" s="41" t="s">
        <v>82</v>
      </c>
      <c r="E98" s="42" t="s">
        <v>272</v>
      </c>
      <c r="F98" s="43">
        <v>0.89</v>
      </c>
      <c r="G98" s="43" t="s">
        <v>73</v>
      </c>
      <c r="H98" s="45">
        <v>102.95</v>
      </c>
      <c r="I98" s="44">
        <f t="shared" si="2"/>
        <v>1</v>
      </c>
      <c r="J98" s="55">
        <f t="shared" si="3"/>
        <v>102.95</v>
      </c>
      <c r="K98" s="32"/>
      <c r="L98" s="33" t="s">
        <v>84</v>
      </c>
    </row>
    <row r="99" spans="1:12" x14ac:dyDescent="0.35">
      <c r="A99" s="41" t="s">
        <v>273</v>
      </c>
      <c r="B99" s="41" t="s">
        <v>142</v>
      </c>
      <c r="C99" s="41" t="s">
        <v>250</v>
      </c>
      <c r="D99" s="41" t="s">
        <v>82</v>
      </c>
      <c r="E99" s="42" t="s">
        <v>274</v>
      </c>
      <c r="F99" s="43">
        <v>1.1000000000000001</v>
      </c>
      <c r="G99" s="43" t="s">
        <v>68</v>
      </c>
      <c r="H99" s="45">
        <v>102.95</v>
      </c>
      <c r="I99" s="44">
        <f t="shared" si="2"/>
        <v>1</v>
      </c>
      <c r="J99" s="55">
        <f t="shared" si="3"/>
        <v>102.95</v>
      </c>
      <c r="K99" s="32"/>
      <c r="L99" s="33" t="s">
        <v>84</v>
      </c>
    </row>
    <row r="100" spans="1:12" x14ac:dyDescent="0.35">
      <c r="A100" s="41" t="s">
        <v>275</v>
      </c>
      <c r="B100" s="41" t="s">
        <v>146</v>
      </c>
      <c r="C100" s="41" t="s">
        <v>250</v>
      </c>
      <c r="D100" s="41" t="s">
        <v>82</v>
      </c>
      <c r="E100" s="42" t="s">
        <v>276</v>
      </c>
      <c r="F100" s="43">
        <v>1.2</v>
      </c>
      <c r="G100" s="43" t="s">
        <v>101</v>
      </c>
      <c r="H100" s="45">
        <v>102.95</v>
      </c>
      <c r="I100" s="44">
        <f t="shared" si="2"/>
        <v>1</v>
      </c>
      <c r="J100" s="55">
        <f t="shared" si="3"/>
        <v>102.95</v>
      </c>
      <c r="K100" s="32"/>
      <c r="L100" s="33" t="s">
        <v>84</v>
      </c>
    </row>
    <row r="101" spans="1:12" x14ac:dyDescent="0.35">
      <c r="A101" s="41" t="s">
        <v>277</v>
      </c>
      <c r="B101" s="41" t="s">
        <v>149</v>
      </c>
      <c r="C101" s="41" t="s">
        <v>250</v>
      </c>
      <c r="D101" s="41" t="s">
        <v>82</v>
      </c>
      <c r="E101" s="42" t="s">
        <v>278</v>
      </c>
      <c r="F101" s="43">
        <v>1.1499999999999999</v>
      </c>
      <c r="G101" s="43" t="s">
        <v>68</v>
      </c>
      <c r="H101" s="45">
        <v>141.55000000000001</v>
      </c>
      <c r="I101" s="44">
        <f t="shared" si="2"/>
        <v>1</v>
      </c>
      <c r="J101" s="55">
        <f t="shared" si="3"/>
        <v>141.55000000000001</v>
      </c>
      <c r="K101" s="32"/>
      <c r="L101" s="33" t="s">
        <v>84</v>
      </c>
    </row>
    <row r="102" spans="1:12" x14ac:dyDescent="0.35">
      <c r="A102" s="41" t="s">
        <v>279</v>
      </c>
      <c r="B102" s="41" t="s">
        <v>153</v>
      </c>
      <c r="C102" s="41" t="s">
        <v>250</v>
      </c>
      <c r="D102" s="41" t="s">
        <v>82</v>
      </c>
      <c r="E102" s="42" t="s">
        <v>280</v>
      </c>
      <c r="F102" s="43">
        <v>1.24</v>
      </c>
      <c r="G102" s="43" t="s">
        <v>125</v>
      </c>
      <c r="H102" s="45">
        <v>141.55000000000001</v>
      </c>
      <c r="I102" s="44">
        <f t="shared" si="2"/>
        <v>1</v>
      </c>
      <c r="J102" s="55">
        <f t="shared" si="3"/>
        <v>141.55000000000001</v>
      </c>
      <c r="K102" s="32"/>
      <c r="L102" s="33" t="s">
        <v>84</v>
      </c>
    </row>
    <row r="103" spans="1:12" x14ac:dyDescent="0.35">
      <c r="A103" s="41" t="s">
        <v>281</v>
      </c>
      <c r="B103" s="41" t="s">
        <v>156</v>
      </c>
      <c r="C103" s="41" t="s">
        <v>250</v>
      </c>
      <c r="D103" s="41" t="s">
        <v>82</v>
      </c>
      <c r="E103" s="42" t="s">
        <v>282</v>
      </c>
      <c r="F103" s="43">
        <v>1.33</v>
      </c>
      <c r="G103" s="43" t="s">
        <v>125</v>
      </c>
      <c r="H103" s="45">
        <v>141.55000000000001</v>
      </c>
      <c r="I103" s="44">
        <f t="shared" si="2"/>
        <v>1</v>
      </c>
      <c r="J103" s="55">
        <f t="shared" si="3"/>
        <v>141.55000000000001</v>
      </c>
      <c r="K103" s="32"/>
      <c r="L103" s="33" t="s">
        <v>84</v>
      </c>
    </row>
    <row r="104" spans="1:12" x14ac:dyDescent="0.35">
      <c r="A104" s="41" t="s">
        <v>283</v>
      </c>
      <c r="B104" s="41" t="s">
        <v>284</v>
      </c>
      <c r="C104" s="41" t="s">
        <v>250</v>
      </c>
      <c r="D104" s="41" t="s">
        <v>82</v>
      </c>
      <c r="E104" s="42" t="s">
        <v>285</v>
      </c>
      <c r="F104" s="43">
        <v>1.5</v>
      </c>
      <c r="G104" s="43" t="s">
        <v>286</v>
      </c>
      <c r="H104" s="45">
        <v>141.55000000000001</v>
      </c>
      <c r="I104" s="44">
        <f t="shared" si="2"/>
        <v>1</v>
      </c>
      <c r="J104" s="55">
        <f t="shared" si="3"/>
        <v>141.55000000000001</v>
      </c>
      <c r="K104" s="32"/>
      <c r="L104" s="33" t="s">
        <v>84</v>
      </c>
    </row>
    <row r="105" spans="1:12" x14ac:dyDescent="0.35">
      <c r="A105" s="41" t="s">
        <v>287</v>
      </c>
      <c r="B105" s="41" t="s">
        <v>159</v>
      </c>
      <c r="C105" s="41" t="s">
        <v>250</v>
      </c>
      <c r="D105" s="41" t="s">
        <v>82</v>
      </c>
      <c r="E105" s="42" t="s">
        <v>288</v>
      </c>
      <c r="F105" s="43">
        <v>1.85</v>
      </c>
      <c r="G105" s="43" t="s">
        <v>104</v>
      </c>
      <c r="H105" s="45">
        <v>231.05</v>
      </c>
      <c r="I105" s="44">
        <f t="shared" si="2"/>
        <v>1</v>
      </c>
      <c r="J105" s="55">
        <f t="shared" si="3"/>
        <v>231.05</v>
      </c>
      <c r="K105" s="32"/>
      <c r="L105" s="33" t="s">
        <v>84</v>
      </c>
    </row>
    <row r="106" spans="1:12" x14ac:dyDescent="0.35">
      <c r="A106" s="41" t="s">
        <v>289</v>
      </c>
      <c r="B106" s="41" t="s">
        <v>162</v>
      </c>
      <c r="C106" s="41" t="s">
        <v>250</v>
      </c>
      <c r="D106" s="41" t="s">
        <v>82</v>
      </c>
      <c r="E106" s="42" t="s">
        <v>290</v>
      </c>
      <c r="F106" s="43">
        <v>1.8</v>
      </c>
      <c r="G106" s="43" t="s">
        <v>104</v>
      </c>
      <c r="H106" s="45">
        <v>231.05</v>
      </c>
      <c r="I106" s="44">
        <f t="shared" si="2"/>
        <v>1</v>
      </c>
      <c r="J106" s="55">
        <f t="shared" si="3"/>
        <v>231.05</v>
      </c>
      <c r="K106" s="32"/>
      <c r="L106" s="33" t="s">
        <v>84</v>
      </c>
    </row>
    <row r="107" spans="1:12" x14ac:dyDescent="0.35">
      <c r="A107" s="41" t="s">
        <v>291</v>
      </c>
      <c r="B107" s="41" t="s">
        <v>165</v>
      </c>
      <c r="C107" s="41" t="s">
        <v>250</v>
      </c>
      <c r="D107" s="41" t="s">
        <v>82</v>
      </c>
      <c r="E107" s="42" t="s">
        <v>292</v>
      </c>
      <c r="F107" s="43">
        <v>1.94</v>
      </c>
      <c r="G107" s="43" t="s">
        <v>293</v>
      </c>
      <c r="H107" s="45">
        <v>231.05</v>
      </c>
      <c r="I107" s="44">
        <f t="shared" si="2"/>
        <v>1</v>
      </c>
      <c r="J107" s="55">
        <f t="shared" si="3"/>
        <v>231.05</v>
      </c>
      <c r="K107" s="32"/>
      <c r="L107" s="33" t="s">
        <v>84</v>
      </c>
    </row>
    <row r="108" spans="1:12" x14ac:dyDescent="0.35">
      <c r="A108" s="41" t="s">
        <v>294</v>
      </c>
      <c r="B108" s="41" t="s">
        <v>169</v>
      </c>
      <c r="C108" s="41" t="s">
        <v>250</v>
      </c>
      <c r="D108" s="41" t="s">
        <v>82</v>
      </c>
      <c r="E108" s="42" t="s">
        <v>295</v>
      </c>
      <c r="F108" s="43">
        <v>2.13</v>
      </c>
      <c r="G108" s="43" t="s">
        <v>293</v>
      </c>
      <c r="H108" s="45">
        <v>231.05</v>
      </c>
      <c r="I108" s="44">
        <f t="shared" si="2"/>
        <v>1</v>
      </c>
      <c r="J108" s="55">
        <f t="shared" si="3"/>
        <v>231.05</v>
      </c>
      <c r="K108" s="32"/>
      <c r="L108" s="33" t="s">
        <v>84</v>
      </c>
    </row>
    <row r="109" spans="1:12" x14ac:dyDescent="0.35">
      <c r="A109" s="41" t="s">
        <v>296</v>
      </c>
      <c r="B109" s="41" t="s">
        <v>173</v>
      </c>
      <c r="C109" s="41" t="s">
        <v>250</v>
      </c>
      <c r="D109" s="41" t="s">
        <v>82</v>
      </c>
      <c r="E109" s="42" t="s">
        <v>297</v>
      </c>
      <c r="F109" s="43">
        <v>2.27</v>
      </c>
      <c r="G109" s="43" t="s">
        <v>293</v>
      </c>
      <c r="H109" s="45">
        <v>231.05</v>
      </c>
      <c r="I109" s="44">
        <f t="shared" si="2"/>
        <v>1</v>
      </c>
      <c r="J109" s="55">
        <f t="shared" si="3"/>
        <v>231.05</v>
      </c>
      <c r="K109" s="32"/>
      <c r="L109" s="33" t="s">
        <v>84</v>
      </c>
    </row>
    <row r="110" spans="1:12" x14ac:dyDescent="0.35">
      <c r="A110" s="41" t="s">
        <v>298</v>
      </c>
      <c r="B110" s="41" t="s">
        <v>80</v>
      </c>
      <c r="C110" s="41" t="s">
        <v>299</v>
      </c>
      <c r="D110" s="41" t="s">
        <v>82</v>
      </c>
      <c r="E110" s="42" t="s">
        <v>300</v>
      </c>
      <c r="F110" s="43">
        <v>0.06</v>
      </c>
      <c r="G110" s="43" t="s">
        <v>301</v>
      </c>
      <c r="H110" s="45">
        <v>10.35</v>
      </c>
      <c r="I110" s="44">
        <f t="shared" si="2"/>
        <v>1</v>
      </c>
      <c r="J110" s="55">
        <f t="shared" si="3"/>
        <v>10.35</v>
      </c>
      <c r="K110" s="32"/>
      <c r="L110" s="33" t="s">
        <v>84</v>
      </c>
    </row>
    <row r="111" spans="1:12" x14ac:dyDescent="0.35">
      <c r="A111" s="41" t="s">
        <v>302</v>
      </c>
      <c r="B111" s="41" t="s">
        <v>86</v>
      </c>
      <c r="C111" s="41" t="s">
        <v>299</v>
      </c>
      <c r="D111" s="41" t="s">
        <v>82</v>
      </c>
      <c r="E111" s="42" t="s">
        <v>303</v>
      </c>
      <c r="F111" s="43">
        <v>0.09</v>
      </c>
      <c r="G111" s="43" t="s">
        <v>88</v>
      </c>
      <c r="H111" s="45">
        <v>10.35</v>
      </c>
      <c r="I111" s="44">
        <f t="shared" si="2"/>
        <v>1</v>
      </c>
      <c r="J111" s="55">
        <f t="shared" si="3"/>
        <v>10.35</v>
      </c>
      <c r="K111" s="32"/>
      <c r="L111" s="33" t="s">
        <v>84</v>
      </c>
    </row>
    <row r="112" spans="1:12" x14ac:dyDescent="0.35">
      <c r="A112" s="41" t="s">
        <v>304</v>
      </c>
      <c r="B112" s="41" t="s">
        <v>59</v>
      </c>
      <c r="C112" s="41" t="s">
        <v>299</v>
      </c>
      <c r="D112" s="41" t="s">
        <v>82</v>
      </c>
      <c r="E112" s="42" t="s">
        <v>305</v>
      </c>
      <c r="F112" s="43">
        <v>0.13</v>
      </c>
      <c r="G112" s="43" t="s">
        <v>62</v>
      </c>
      <c r="H112" s="45">
        <v>13.75</v>
      </c>
      <c r="I112" s="44">
        <f t="shared" si="2"/>
        <v>1</v>
      </c>
      <c r="J112" s="55">
        <f t="shared" si="3"/>
        <v>13.75</v>
      </c>
      <c r="K112" s="32"/>
      <c r="L112" s="33" t="s">
        <v>84</v>
      </c>
    </row>
    <row r="113" spans="1:12" x14ac:dyDescent="0.35">
      <c r="A113" s="41" t="s">
        <v>306</v>
      </c>
      <c r="B113" s="41" t="s">
        <v>29</v>
      </c>
      <c r="C113" s="41" t="s">
        <v>299</v>
      </c>
      <c r="D113" s="41" t="s">
        <v>82</v>
      </c>
      <c r="E113" s="42" t="s">
        <v>307</v>
      </c>
      <c r="F113" s="43">
        <v>0.21</v>
      </c>
      <c r="G113" s="43" t="s">
        <v>91</v>
      </c>
      <c r="H113" s="45">
        <v>17.95</v>
      </c>
      <c r="I113" s="44">
        <f t="shared" si="2"/>
        <v>1</v>
      </c>
      <c r="J113" s="55">
        <f t="shared" si="3"/>
        <v>17.95</v>
      </c>
      <c r="K113" s="32"/>
      <c r="L113" s="33" t="s">
        <v>84</v>
      </c>
    </row>
    <row r="114" spans="1:12" x14ac:dyDescent="0.35">
      <c r="A114" s="41" t="s">
        <v>308</v>
      </c>
      <c r="B114" s="41" t="s">
        <v>33</v>
      </c>
      <c r="C114" s="41" t="s">
        <v>299</v>
      </c>
      <c r="D114" s="41" t="s">
        <v>82</v>
      </c>
      <c r="E114" s="42" t="s">
        <v>309</v>
      </c>
      <c r="F114" s="43">
        <v>0.35</v>
      </c>
      <c r="G114" s="43" t="s">
        <v>68</v>
      </c>
      <c r="H114" s="45">
        <v>27.7</v>
      </c>
      <c r="I114" s="44">
        <f t="shared" si="2"/>
        <v>1</v>
      </c>
      <c r="J114" s="55">
        <f t="shared" si="3"/>
        <v>27.700000000000003</v>
      </c>
      <c r="K114" s="32"/>
      <c r="L114" s="33" t="s">
        <v>84</v>
      </c>
    </row>
    <row r="115" spans="1:12" x14ac:dyDescent="0.35">
      <c r="A115" s="41" t="s">
        <v>310</v>
      </c>
      <c r="B115" s="41" t="s">
        <v>38</v>
      </c>
      <c r="C115" s="41" t="s">
        <v>299</v>
      </c>
      <c r="D115" s="41" t="s">
        <v>82</v>
      </c>
      <c r="E115" s="42" t="s">
        <v>311</v>
      </c>
      <c r="F115" s="43">
        <v>0.52</v>
      </c>
      <c r="G115" s="43" t="s">
        <v>76</v>
      </c>
      <c r="H115" s="45">
        <v>42.15</v>
      </c>
      <c r="I115" s="44">
        <f t="shared" si="2"/>
        <v>1</v>
      </c>
      <c r="J115" s="55">
        <f t="shared" si="3"/>
        <v>42.15</v>
      </c>
      <c r="K115" s="32"/>
      <c r="L115" s="33" t="s">
        <v>84</v>
      </c>
    </row>
    <row r="116" spans="1:12" x14ac:dyDescent="0.35">
      <c r="A116" s="41" t="s">
        <v>312</v>
      </c>
      <c r="B116" s="41" t="s">
        <v>41</v>
      </c>
      <c r="C116" s="41" t="s">
        <v>299</v>
      </c>
      <c r="D116" s="41" t="s">
        <v>82</v>
      </c>
      <c r="E116" s="42" t="s">
        <v>313</v>
      </c>
      <c r="F116" s="43">
        <v>0.66</v>
      </c>
      <c r="G116" s="43" t="s">
        <v>62</v>
      </c>
      <c r="H116" s="45">
        <v>56.45</v>
      </c>
      <c r="I116" s="44">
        <f t="shared" si="2"/>
        <v>1</v>
      </c>
      <c r="J116" s="55">
        <f t="shared" si="3"/>
        <v>56.45</v>
      </c>
      <c r="K116" s="32"/>
      <c r="L116" s="33" t="s">
        <v>84</v>
      </c>
    </row>
    <row r="117" spans="1:12" x14ac:dyDescent="0.35">
      <c r="A117" s="41" t="s">
        <v>314</v>
      </c>
      <c r="B117" s="41" t="s">
        <v>44</v>
      </c>
      <c r="C117" s="41" t="s">
        <v>299</v>
      </c>
      <c r="D117" s="41" t="s">
        <v>82</v>
      </c>
      <c r="E117" s="42" t="s">
        <v>315</v>
      </c>
      <c r="F117" s="43">
        <v>1.1599999999999999</v>
      </c>
      <c r="G117" s="43" t="s">
        <v>270</v>
      </c>
      <c r="H117" s="45">
        <v>95.8</v>
      </c>
      <c r="I117" s="44">
        <f t="shared" si="2"/>
        <v>1</v>
      </c>
      <c r="J117" s="55">
        <f t="shared" si="3"/>
        <v>95.800000000000011</v>
      </c>
      <c r="K117" s="32"/>
      <c r="L117" s="33" t="s">
        <v>84</v>
      </c>
    </row>
    <row r="118" spans="1:12" x14ac:dyDescent="0.35">
      <c r="A118" s="41" t="s">
        <v>316</v>
      </c>
      <c r="B118" s="41" t="s">
        <v>80</v>
      </c>
      <c r="C118" s="41" t="s">
        <v>317</v>
      </c>
      <c r="D118" s="41" t="s">
        <v>82</v>
      </c>
      <c r="E118" s="42" t="s">
        <v>318</v>
      </c>
      <c r="F118" s="43">
        <v>0.04</v>
      </c>
      <c r="G118" s="43" t="s">
        <v>62</v>
      </c>
      <c r="H118" s="45">
        <v>9.25</v>
      </c>
      <c r="I118" s="44">
        <f t="shared" si="2"/>
        <v>1</v>
      </c>
      <c r="J118" s="55">
        <f t="shared" si="3"/>
        <v>9.25</v>
      </c>
      <c r="K118" s="32"/>
      <c r="L118" s="33" t="s">
        <v>84</v>
      </c>
    </row>
    <row r="119" spans="1:12" x14ac:dyDescent="0.35">
      <c r="A119" s="41" t="s">
        <v>319</v>
      </c>
      <c r="B119" s="41" t="s">
        <v>86</v>
      </c>
      <c r="C119" s="41" t="s">
        <v>317</v>
      </c>
      <c r="D119" s="41" t="s">
        <v>82</v>
      </c>
      <c r="E119" s="42" t="s">
        <v>320</v>
      </c>
      <c r="F119" s="43">
        <v>0.06</v>
      </c>
      <c r="G119" s="43" t="s">
        <v>301</v>
      </c>
      <c r="H119" s="45">
        <v>9.25</v>
      </c>
      <c r="I119" s="44">
        <f t="shared" si="2"/>
        <v>1</v>
      </c>
      <c r="J119" s="55">
        <f t="shared" si="3"/>
        <v>9.25</v>
      </c>
      <c r="K119" s="32"/>
      <c r="L119" s="33" t="s">
        <v>84</v>
      </c>
    </row>
    <row r="120" spans="1:12" x14ac:dyDescent="0.35">
      <c r="A120" s="41" t="s">
        <v>321</v>
      </c>
      <c r="B120" s="41" t="s">
        <v>59</v>
      </c>
      <c r="C120" s="41" t="s">
        <v>317</v>
      </c>
      <c r="D120" s="41" t="s">
        <v>82</v>
      </c>
      <c r="E120" s="42" t="s">
        <v>322</v>
      </c>
      <c r="F120" s="43">
        <v>0.12</v>
      </c>
      <c r="G120" s="43" t="s">
        <v>88</v>
      </c>
      <c r="H120" s="45">
        <v>14.4</v>
      </c>
      <c r="I120" s="44">
        <f t="shared" si="2"/>
        <v>1</v>
      </c>
      <c r="J120" s="55">
        <f t="shared" si="3"/>
        <v>14.4</v>
      </c>
      <c r="K120" s="32"/>
      <c r="L120" s="33" t="s">
        <v>84</v>
      </c>
    </row>
    <row r="121" spans="1:12" x14ac:dyDescent="0.35">
      <c r="A121" s="41" t="s">
        <v>323</v>
      </c>
      <c r="B121" s="41" t="s">
        <v>29</v>
      </c>
      <c r="C121" s="41" t="s">
        <v>317</v>
      </c>
      <c r="D121" s="41" t="s">
        <v>82</v>
      </c>
      <c r="E121" s="42" t="s">
        <v>324</v>
      </c>
      <c r="F121" s="43">
        <v>0.14000000000000001</v>
      </c>
      <c r="G121" s="43" t="s">
        <v>62</v>
      </c>
      <c r="H121" s="45">
        <v>16.399999999999999</v>
      </c>
      <c r="I121" s="44">
        <f t="shared" si="2"/>
        <v>1</v>
      </c>
      <c r="J121" s="55">
        <f t="shared" si="3"/>
        <v>16.400000000000002</v>
      </c>
      <c r="K121" s="32"/>
      <c r="L121" s="33" t="s">
        <v>84</v>
      </c>
    </row>
    <row r="122" spans="1:12" x14ac:dyDescent="0.35">
      <c r="A122" s="41" t="s">
        <v>325</v>
      </c>
      <c r="B122" s="41" t="s">
        <v>33</v>
      </c>
      <c r="C122" s="41" t="s">
        <v>317</v>
      </c>
      <c r="D122" s="41" t="s">
        <v>82</v>
      </c>
      <c r="E122" s="42" t="s">
        <v>326</v>
      </c>
      <c r="F122" s="43">
        <v>0.24</v>
      </c>
      <c r="G122" s="43" t="s">
        <v>91</v>
      </c>
      <c r="H122" s="45">
        <v>21.45</v>
      </c>
      <c r="I122" s="44">
        <f t="shared" si="2"/>
        <v>1</v>
      </c>
      <c r="J122" s="55">
        <f t="shared" si="3"/>
        <v>21.45</v>
      </c>
      <c r="K122" s="32"/>
      <c r="L122" s="33" t="s">
        <v>84</v>
      </c>
    </row>
    <row r="123" spans="1:12" x14ac:dyDescent="0.35">
      <c r="A123" s="41" t="s">
        <v>327</v>
      </c>
      <c r="B123" s="41" t="s">
        <v>38</v>
      </c>
      <c r="C123" s="41" t="s">
        <v>317</v>
      </c>
      <c r="D123" s="41" t="s">
        <v>82</v>
      </c>
      <c r="E123" s="42" t="s">
        <v>328</v>
      </c>
      <c r="F123" s="43">
        <v>0.33</v>
      </c>
      <c r="G123" s="43" t="s">
        <v>101</v>
      </c>
      <c r="H123" s="45">
        <v>31.65</v>
      </c>
      <c r="I123" s="44">
        <f t="shared" si="2"/>
        <v>1</v>
      </c>
      <c r="J123" s="55">
        <f t="shared" si="3"/>
        <v>31.650000000000002</v>
      </c>
      <c r="K123" s="32"/>
      <c r="L123" s="33" t="s">
        <v>84</v>
      </c>
    </row>
    <row r="124" spans="1:12" x14ac:dyDescent="0.35">
      <c r="A124" s="41" t="s">
        <v>329</v>
      </c>
      <c r="B124" s="41" t="s">
        <v>41</v>
      </c>
      <c r="C124" s="41" t="s">
        <v>317</v>
      </c>
      <c r="D124" s="41" t="s">
        <v>82</v>
      </c>
      <c r="E124" s="42" t="s">
        <v>330</v>
      </c>
      <c r="F124" s="43">
        <v>0.46</v>
      </c>
      <c r="G124" s="43" t="s">
        <v>125</v>
      </c>
      <c r="H124" s="45">
        <v>40.15</v>
      </c>
      <c r="I124" s="44">
        <f t="shared" si="2"/>
        <v>1</v>
      </c>
      <c r="J124" s="55">
        <f t="shared" si="3"/>
        <v>40.15</v>
      </c>
      <c r="K124" s="32"/>
      <c r="L124" s="33" t="s">
        <v>84</v>
      </c>
    </row>
    <row r="125" spans="1:12" x14ac:dyDescent="0.35">
      <c r="A125" s="41" t="s">
        <v>331</v>
      </c>
      <c r="B125" s="41" t="s">
        <v>44</v>
      </c>
      <c r="C125" s="41" t="s">
        <v>317</v>
      </c>
      <c r="D125" s="41" t="s">
        <v>82</v>
      </c>
      <c r="E125" s="42" t="s">
        <v>332</v>
      </c>
      <c r="F125" s="43">
        <v>0.7</v>
      </c>
      <c r="G125" s="43" t="s">
        <v>62</v>
      </c>
      <c r="H125" s="45">
        <v>63.1</v>
      </c>
      <c r="I125" s="44">
        <f t="shared" si="2"/>
        <v>1</v>
      </c>
      <c r="J125" s="55">
        <f t="shared" si="3"/>
        <v>63.1</v>
      </c>
      <c r="K125" s="32"/>
      <c r="L125" s="33" t="s">
        <v>84</v>
      </c>
    </row>
    <row r="126" spans="1:12" x14ac:dyDescent="0.35">
      <c r="A126" s="41" t="s">
        <v>333</v>
      </c>
      <c r="B126" s="41" t="s">
        <v>80</v>
      </c>
      <c r="C126" s="41" t="s">
        <v>334</v>
      </c>
      <c r="D126" s="41" t="s">
        <v>82</v>
      </c>
      <c r="E126" s="42" t="s">
        <v>335</v>
      </c>
      <c r="F126" s="43">
        <v>0</v>
      </c>
      <c r="G126" s="43" t="s">
        <v>65</v>
      </c>
      <c r="H126" s="45">
        <v>37.799999999999997</v>
      </c>
      <c r="I126" s="44">
        <f t="shared" si="2"/>
        <v>1</v>
      </c>
      <c r="J126" s="55">
        <f t="shared" si="3"/>
        <v>37.800000000000004</v>
      </c>
      <c r="K126" s="32"/>
      <c r="L126" s="33" t="s">
        <v>84</v>
      </c>
    </row>
    <row r="127" spans="1:12" x14ac:dyDescent="0.35">
      <c r="A127" s="41" t="s">
        <v>336</v>
      </c>
      <c r="B127" s="41" t="s">
        <v>86</v>
      </c>
      <c r="C127" s="41" t="s">
        <v>334</v>
      </c>
      <c r="D127" s="41" t="s">
        <v>82</v>
      </c>
      <c r="E127" s="42" t="s">
        <v>337</v>
      </c>
      <c r="F127" s="43">
        <v>0.31</v>
      </c>
      <c r="G127" s="43" t="s">
        <v>101</v>
      </c>
      <c r="H127" s="45">
        <v>37.799999999999997</v>
      </c>
      <c r="I127" s="44">
        <f t="shared" si="2"/>
        <v>1</v>
      </c>
      <c r="J127" s="55">
        <f t="shared" si="3"/>
        <v>37.800000000000004</v>
      </c>
      <c r="K127" s="32"/>
      <c r="L127" s="33" t="s">
        <v>84</v>
      </c>
    </row>
    <row r="128" spans="1:12" x14ac:dyDescent="0.35">
      <c r="A128" s="41" t="s">
        <v>338</v>
      </c>
      <c r="B128" s="41" t="s">
        <v>59</v>
      </c>
      <c r="C128" s="41" t="s">
        <v>334</v>
      </c>
      <c r="D128" s="41" t="s">
        <v>82</v>
      </c>
      <c r="E128" s="42" t="s">
        <v>339</v>
      </c>
      <c r="F128" s="43">
        <v>0.38</v>
      </c>
      <c r="G128" s="43" t="s">
        <v>76</v>
      </c>
      <c r="H128" s="45">
        <v>37.799999999999997</v>
      </c>
      <c r="I128" s="44">
        <f t="shared" si="2"/>
        <v>1</v>
      </c>
      <c r="J128" s="55">
        <f t="shared" si="3"/>
        <v>37.800000000000004</v>
      </c>
      <c r="K128" s="32"/>
      <c r="L128" s="33" t="s">
        <v>84</v>
      </c>
    </row>
    <row r="129" spans="1:12" x14ac:dyDescent="0.35">
      <c r="A129" s="41" t="s">
        <v>340</v>
      </c>
      <c r="B129" s="41" t="s">
        <v>29</v>
      </c>
      <c r="C129" s="41" t="s">
        <v>334</v>
      </c>
      <c r="D129" s="41" t="s">
        <v>82</v>
      </c>
      <c r="E129" s="42" t="s">
        <v>341</v>
      </c>
      <c r="F129" s="43">
        <v>0.74</v>
      </c>
      <c r="G129" s="43" t="s">
        <v>65</v>
      </c>
      <c r="H129" s="45">
        <v>54.4</v>
      </c>
      <c r="I129" s="44">
        <f t="shared" si="2"/>
        <v>1</v>
      </c>
      <c r="J129" s="55">
        <f t="shared" si="3"/>
        <v>54.400000000000006</v>
      </c>
      <c r="K129" s="32"/>
      <c r="L129" s="33" t="s">
        <v>84</v>
      </c>
    </row>
    <row r="130" spans="1:12" x14ac:dyDescent="0.35">
      <c r="A130" s="41" t="s">
        <v>342</v>
      </c>
      <c r="B130" s="41" t="s">
        <v>33</v>
      </c>
      <c r="C130" s="41" t="s">
        <v>334</v>
      </c>
      <c r="D130" s="41" t="s">
        <v>82</v>
      </c>
      <c r="E130" s="42" t="s">
        <v>343</v>
      </c>
      <c r="F130" s="43">
        <v>1.1599999999999999</v>
      </c>
      <c r="G130" s="43" t="s">
        <v>68</v>
      </c>
      <c r="H130" s="45">
        <v>85.85</v>
      </c>
      <c r="I130" s="44">
        <f t="shared" si="2"/>
        <v>1</v>
      </c>
      <c r="J130" s="55">
        <f t="shared" si="3"/>
        <v>85.850000000000009</v>
      </c>
      <c r="K130" s="32"/>
      <c r="L130" s="33" t="s">
        <v>84</v>
      </c>
    </row>
    <row r="131" spans="1:12" x14ac:dyDescent="0.35">
      <c r="A131" s="41" t="s">
        <v>344</v>
      </c>
      <c r="B131" s="41" t="s">
        <v>38</v>
      </c>
      <c r="C131" s="41" t="s">
        <v>334</v>
      </c>
      <c r="D131" s="41" t="s">
        <v>82</v>
      </c>
      <c r="E131" s="42" t="s">
        <v>345</v>
      </c>
      <c r="F131" s="43">
        <v>1.8</v>
      </c>
      <c r="G131" s="43" t="s">
        <v>171</v>
      </c>
      <c r="H131" s="45">
        <v>134.35</v>
      </c>
      <c r="I131" s="44">
        <f t="shared" si="2"/>
        <v>1</v>
      </c>
      <c r="J131" s="55">
        <f t="shared" si="3"/>
        <v>134.35</v>
      </c>
      <c r="K131" s="32"/>
      <c r="L131" s="33" t="s">
        <v>84</v>
      </c>
    </row>
    <row r="132" spans="1:12" x14ac:dyDescent="0.35">
      <c r="A132" s="41" t="s">
        <v>346</v>
      </c>
      <c r="B132" s="41" t="s">
        <v>41</v>
      </c>
      <c r="C132" s="41" t="s">
        <v>334</v>
      </c>
      <c r="D132" s="41" t="s">
        <v>82</v>
      </c>
      <c r="E132" s="42" t="s">
        <v>347</v>
      </c>
      <c r="F132" s="43">
        <v>2</v>
      </c>
      <c r="G132" s="43" t="s">
        <v>348</v>
      </c>
      <c r="H132" s="45">
        <v>171.4</v>
      </c>
      <c r="I132" s="44">
        <f t="shared" si="2"/>
        <v>1</v>
      </c>
      <c r="J132" s="55">
        <f t="shared" si="3"/>
        <v>171.4</v>
      </c>
      <c r="K132" s="32"/>
      <c r="L132" s="33" t="s">
        <v>84</v>
      </c>
    </row>
    <row r="133" spans="1:12" x14ac:dyDescent="0.35">
      <c r="A133" s="41" t="s">
        <v>349</v>
      </c>
      <c r="B133" s="41" t="s">
        <v>44</v>
      </c>
      <c r="C133" s="41" t="s">
        <v>334</v>
      </c>
      <c r="D133" s="41" t="s">
        <v>82</v>
      </c>
      <c r="E133" s="42" t="s">
        <v>350</v>
      </c>
      <c r="F133" s="43">
        <v>3.1</v>
      </c>
      <c r="G133" s="43" t="s">
        <v>351</v>
      </c>
      <c r="H133" s="45">
        <v>356.65</v>
      </c>
      <c r="I133" s="44">
        <f t="shared" si="2"/>
        <v>1</v>
      </c>
      <c r="J133" s="55">
        <f t="shared" si="3"/>
        <v>356.65000000000003</v>
      </c>
      <c r="K133" s="32"/>
      <c r="L133" s="33" t="s">
        <v>84</v>
      </c>
    </row>
    <row r="134" spans="1:12" x14ac:dyDescent="0.35">
      <c r="A134" s="41" t="s">
        <v>352</v>
      </c>
      <c r="B134" s="41" t="s">
        <v>353</v>
      </c>
      <c r="C134" s="41" t="s">
        <v>354</v>
      </c>
      <c r="D134" s="41" t="s">
        <v>82</v>
      </c>
      <c r="E134" s="42" t="s">
        <v>355</v>
      </c>
      <c r="F134" s="43">
        <v>0.03</v>
      </c>
      <c r="G134" s="43" t="s">
        <v>62</v>
      </c>
      <c r="H134" s="45">
        <v>10.95</v>
      </c>
      <c r="I134" s="44">
        <f t="shared" si="2"/>
        <v>1</v>
      </c>
      <c r="J134" s="55">
        <f t="shared" si="3"/>
        <v>10.950000000000001</v>
      </c>
      <c r="K134" s="32"/>
      <c r="L134" s="33" t="s">
        <v>84</v>
      </c>
    </row>
    <row r="135" spans="1:12" x14ac:dyDescent="0.35">
      <c r="A135" s="41" t="s">
        <v>356</v>
      </c>
      <c r="B135" s="41" t="s">
        <v>106</v>
      </c>
      <c r="C135" s="41" t="s">
        <v>354</v>
      </c>
      <c r="D135" s="41" t="s">
        <v>82</v>
      </c>
      <c r="E135" s="42" t="s">
        <v>357</v>
      </c>
      <c r="F135" s="43">
        <v>0.04</v>
      </c>
      <c r="G135" s="43" t="s">
        <v>62</v>
      </c>
      <c r="H135" s="45">
        <v>10.95</v>
      </c>
      <c r="I135" s="44">
        <f t="shared" si="2"/>
        <v>1</v>
      </c>
      <c r="J135" s="55">
        <f t="shared" si="3"/>
        <v>10.950000000000001</v>
      </c>
      <c r="K135" s="32"/>
      <c r="L135" s="33" t="s">
        <v>84</v>
      </c>
    </row>
    <row r="136" spans="1:12" x14ac:dyDescent="0.35">
      <c r="A136" s="41" t="s">
        <v>358</v>
      </c>
      <c r="B136" s="41" t="s">
        <v>111</v>
      </c>
      <c r="C136" s="41" t="s">
        <v>354</v>
      </c>
      <c r="D136" s="41" t="s">
        <v>82</v>
      </c>
      <c r="E136" s="42" t="s">
        <v>359</v>
      </c>
      <c r="F136" s="43">
        <v>0.08</v>
      </c>
      <c r="G136" s="43" t="s">
        <v>88</v>
      </c>
      <c r="H136" s="45">
        <v>11</v>
      </c>
      <c r="I136" s="44">
        <f t="shared" si="2"/>
        <v>1</v>
      </c>
      <c r="J136" s="55">
        <f t="shared" si="3"/>
        <v>11</v>
      </c>
      <c r="K136" s="32"/>
      <c r="L136" s="33" t="s">
        <v>84</v>
      </c>
    </row>
    <row r="137" spans="1:12" x14ac:dyDescent="0.35">
      <c r="A137" s="41" t="s">
        <v>360</v>
      </c>
      <c r="B137" s="41" t="s">
        <v>114</v>
      </c>
      <c r="C137" s="41" t="s">
        <v>354</v>
      </c>
      <c r="D137" s="41" t="s">
        <v>82</v>
      </c>
      <c r="E137" s="42" t="s">
        <v>361</v>
      </c>
      <c r="F137" s="43">
        <v>0.1</v>
      </c>
      <c r="G137" s="43" t="s">
        <v>88</v>
      </c>
      <c r="H137" s="45">
        <v>11</v>
      </c>
      <c r="I137" s="44">
        <f t="shared" si="2"/>
        <v>1</v>
      </c>
      <c r="J137" s="55">
        <f t="shared" si="3"/>
        <v>11</v>
      </c>
      <c r="K137" s="32"/>
      <c r="L137" s="33" t="s">
        <v>84</v>
      </c>
    </row>
    <row r="138" spans="1:12" x14ac:dyDescent="0.35">
      <c r="A138" s="41" t="s">
        <v>362</v>
      </c>
      <c r="B138" s="41" t="s">
        <v>363</v>
      </c>
      <c r="C138" s="41" t="s">
        <v>354</v>
      </c>
      <c r="D138" s="41" t="s">
        <v>82</v>
      </c>
      <c r="E138" s="42" t="s">
        <v>364</v>
      </c>
      <c r="F138" s="43">
        <v>0.15</v>
      </c>
      <c r="G138" s="43" t="s">
        <v>109</v>
      </c>
      <c r="H138" s="45">
        <v>17.95</v>
      </c>
      <c r="I138" s="44">
        <f t="shared" ref="I138:I201" si="4">IF(L138="535",$I$3,IF(L138="53LCP",$I$5,IF(L138="53LLF",$I$4,1)))</f>
        <v>1</v>
      </c>
      <c r="J138" s="55">
        <f t="shared" si="3"/>
        <v>17.95</v>
      </c>
      <c r="K138" s="32"/>
      <c r="L138" s="33" t="s">
        <v>84</v>
      </c>
    </row>
    <row r="139" spans="1:12" x14ac:dyDescent="0.35">
      <c r="A139" s="41" t="s">
        <v>365</v>
      </c>
      <c r="B139" s="41" t="s">
        <v>117</v>
      </c>
      <c r="C139" s="41" t="s">
        <v>354</v>
      </c>
      <c r="D139" s="41" t="s">
        <v>82</v>
      </c>
      <c r="E139" s="42" t="s">
        <v>366</v>
      </c>
      <c r="F139" s="43">
        <v>0.17</v>
      </c>
      <c r="G139" s="43" t="s">
        <v>109</v>
      </c>
      <c r="H139" s="45">
        <v>17.95</v>
      </c>
      <c r="I139" s="44">
        <f t="shared" si="4"/>
        <v>1</v>
      </c>
      <c r="J139" s="55">
        <f t="shared" ref="J139:J202" si="5">CEILING(H139*I139,0.0001)</f>
        <v>17.95</v>
      </c>
      <c r="K139" s="32"/>
      <c r="L139" s="33" t="s">
        <v>84</v>
      </c>
    </row>
    <row r="140" spans="1:12" x14ac:dyDescent="0.35">
      <c r="A140" s="41" t="s">
        <v>367</v>
      </c>
      <c r="B140" s="41" t="s">
        <v>120</v>
      </c>
      <c r="C140" s="41" t="s">
        <v>354</v>
      </c>
      <c r="D140" s="41" t="s">
        <v>82</v>
      </c>
      <c r="E140" s="42" t="s">
        <v>368</v>
      </c>
      <c r="F140" s="43">
        <v>0</v>
      </c>
      <c r="G140" s="43" t="s">
        <v>109</v>
      </c>
      <c r="H140" s="45">
        <v>14.85</v>
      </c>
      <c r="I140" s="44">
        <f t="shared" si="4"/>
        <v>1</v>
      </c>
      <c r="J140" s="55">
        <f t="shared" si="5"/>
        <v>14.850000000000001</v>
      </c>
      <c r="K140" s="32"/>
      <c r="L140" s="33" t="s">
        <v>84</v>
      </c>
    </row>
    <row r="141" spans="1:12" x14ac:dyDescent="0.35">
      <c r="A141" s="41" t="s">
        <v>369</v>
      </c>
      <c r="B141" s="41" t="s">
        <v>123</v>
      </c>
      <c r="C141" s="41" t="s">
        <v>354</v>
      </c>
      <c r="D141" s="41" t="s">
        <v>82</v>
      </c>
      <c r="E141" s="42" t="s">
        <v>370</v>
      </c>
      <c r="F141" s="43">
        <v>0.14000000000000001</v>
      </c>
      <c r="G141" s="43" t="s">
        <v>109</v>
      </c>
      <c r="H141" s="45">
        <v>14.85</v>
      </c>
      <c r="I141" s="44">
        <f t="shared" si="4"/>
        <v>1</v>
      </c>
      <c r="J141" s="55">
        <f t="shared" si="5"/>
        <v>14.850000000000001</v>
      </c>
      <c r="K141" s="32"/>
      <c r="L141" s="33" t="s">
        <v>84</v>
      </c>
    </row>
    <row r="142" spans="1:12" x14ac:dyDescent="0.35">
      <c r="A142" s="41" t="s">
        <v>371</v>
      </c>
      <c r="B142" s="41" t="s">
        <v>127</v>
      </c>
      <c r="C142" s="41" t="s">
        <v>354</v>
      </c>
      <c r="D142" s="41" t="s">
        <v>82</v>
      </c>
      <c r="E142" s="42" t="s">
        <v>372</v>
      </c>
      <c r="F142" s="43">
        <v>0.32</v>
      </c>
      <c r="G142" s="43" t="s">
        <v>91</v>
      </c>
      <c r="H142" s="45">
        <v>27</v>
      </c>
      <c r="I142" s="44">
        <f t="shared" si="4"/>
        <v>1</v>
      </c>
      <c r="J142" s="55">
        <f t="shared" si="5"/>
        <v>27</v>
      </c>
      <c r="K142" s="32"/>
      <c r="L142" s="33" t="s">
        <v>84</v>
      </c>
    </row>
    <row r="143" spans="1:12" x14ac:dyDescent="0.35">
      <c r="A143" s="41" t="s">
        <v>373</v>
      </c>
      <c r="B143" s="41" t="s">
        <v>130</v>
      </c>
      <c r="C143" s="41" t="s">
        <v>354</v>
      </c>
      <c r="D143" s="41" t="s">
        <v>82</v>
      </c>
      <c r="E143" s="42" t="s">
        <v>374</v>
      </c>
      <c r="F143" s="43">
        <v>0.23</v>
      </c>
      <c r="G143" s="43" t="s">
        <v>91</v>
      </c>
      <c r="H143" s="45">
        <v>27</v>
      </c>
      <c r="I143" s="44">
        <f t="shared" si="4"/>
        <v>1</v>
      </c>
      <c r="J143" s="55">
        <f t="shared" si="5"/>
        <v>27</v>
      </c>
      <c r="K143" s="32"/>
      <c r="L143" s="33" t="s">
        <v>84</v>
      </c>
    </row>
    <row r="144" spans="1:12" x14ac:dyDescent="0.35">
      <c r="A144" s="41" t="s">
        <v>375</v>
      </c>
      <c r="B144" s="41" t="s">
        <v>133</v>
      </c>
      <c r="C144" s="41" t="s">
        <v>354</v>
      </c>
      <c r="D144" s="41" t="s">
        <v>82</v>
      </c>
      <c r="E144" s="42" t="s">
        <v>376</v>
      </c>
      <c r="F144" s="43">
        <v>0.26</v>
      </c>
      <c r="G144" s="43" t="s">
        <v>91</v>
      </c>
      <c r="H144" s="45">
        <v>22.55</v>
      </c>
      <c r="I144" s="44">
        <f t="shared" si="4"/>
        <v>1</v>
      </c>
      <c r="J144" s="55">
        <f t="shared" si="5"/>
        <v>22.55</v>
      </c>
      <c r="K144" s="32"/>
      <c r="L144" s="33" t="s">
        <v>84</v>
      </c>
    </row>
    <row r="145" spans="1:12" x14ac:dyDescent="0.35">
      <c r="A145" s="41" t="s">
        <v>377</v>
      </c>
      <c r="B145" s="41" t="s">
        <v>136</v>
      </c>
      <c r="C145" s="41" t="s">
        <v>354</v>
      </c>
      <c r="D145" s="41" t="s">
        <v>82</v>
      </c>
      <c r="E145" s="42" t="s">
        <v>378</v>
      </c>
      <c r="F145" s="43">
        <v>0.21</v>
      </c>
      <c r="G145" s="43" t="s">
        <v>76</v>
      </c>
      <c r="H145" s="45">
        <v>22.55</v>
      </c>
      <c r="I145" s="44">
        <f t="shared" si="4"/>
        <v>1</v>
      </c>
      <c r="J145" s="55">
        <f t="shared" si="5"/>
        <v>22.55</v>
      </c>
      <c r="K145" s="32"/>
      <c r="L145" s="33" t="s">
        <v>84</v>
      </c>
    </row>
    <row r="146" spans="1:12" x14ac:dyDescent="0.35">
      <c r="A146" s="41" t="s">
        <v>379</v>
      </c>
      <c r="B146" s="41" t="s">
        <v>380</v>
      </c>
      <c r="C146" s="41" t="s">
        <v>354</v>
      </c>
      <c r="D146" s="41" t="s">
        <v>82</v>
      </c>
      <c r="E146" s="42" t="s">
        <v>381</v>
      </c>
      <c r="F146" s="43">
        <v>0.4</v>
      </c>
      <c r="G146" s="43" t="s">
        <v>382</v>
      </c>
      <c r="H146" s="45">
        <v>45.75</v>
      </c>
      <c r="I146" s="44">
        <f t="shared" si="4"/>
        <v>1</v>
      </c>
      <c r="J146" s="55">
        <f t="shared" si="5"/>
        <v>45.75</v>
      </c>
      <c r="K146" s="32"/>
      <c r="L146" s="33" t="s">
        <v>84</v>
      </c>
    </row>
    <row r="147" spans="1:12" x14ac:dyDescent="0.35">
      <c r="A147" s="41" t="s">
        <v>383</v>
      </c>
      <c r="B147" s="41" t="s">
        <v>139</v>
      </c>
      <c r="C147" s="41" t="s">
        <v>354</v>
      </c>
      <c r="D147" s="41" t="s">
        <v>82</v>
      </c>
      <c r="E147" s="42" t="s">
        <v>384</v>
      </c>
      <c r="F147" s="43">
        <v>0.32</v>
      </c>
      <c r="G147" s="43" t="s">
        <v>68</v>
      </c>
      <c r="H147" s="45">
        <v>45.75</v>
      </c>
      <c r="I147" s="44">
        <f t="shared" si="4"/>
        <v>1</v>
      </c>
      <c r="J147" s="55">
        <f t="shared" si="5"/>
        <v>45.75</v>
      </c>
      <c r="K147" s="32"/>
      <c r="L147" s="33" t="s">
        <v>84</v>
      </c>
    </row>
    <row r="148" spans="1:12" x14ac:dyDescent="0.35">
      <c r="A148" s="41" t="s">
        <v>385</v>
      </c>
      <c r="B148" s="41" t="s">
        <v>142</v>
      </c>
      <c r="C148" s="41" t="s">
        <v>354</v>
      </c>
      <c r="D148" s="41" t="s">
        <v>82</v>
      </c>
      <c r="E148" s="42" t="s">
        <v>386</v>
      </c>
      <c r="F148" s="43">
        <v>0.39</v>
      </c>
      <c r="G148" s="43" t="s">
        <v>91</v>
      </c>
      <c r="H148" s="45">
        <v>37.799999999999997</v>
      </c>
      <c r="I148" s="44">
        <f t="shared" si="4"/>
        <v>1</v>
      </c>
      <c r="J148" s="55">
        <f t="shared" si="5"/>
        <v>37.800000000000004</v>
      </c>
      <c r="K148" s="32"/>
      <c r="L148" s="33" t="s">
        <v>84</v>
      </c>
    </row>
    <row r="149" spans="1:12" x14ac:dyDescent="0.35">
      <c r="A149" s="41" t="s">
        <v>387</v>
      </c>
      <c r="B149" s="41" t="s">
        <v>146</v>
      </c>
      <c r="C149" s="41" t="s">
        <v>354</v>
      </c>
      <c r="D149" s="41" t="s">
        <v>82</v>
      </c>
      <c r="E149" s="42" t="s">
        <v>388</v>
      </c>
      <c r="F149" s="43">
        <v>0.36</v>
      </c>
      <c r="G149" s="43" t="s">
        <v>125</v>
      </c>
      <c r="H149" s="45">
        <v>37.799999999999997</v>
      </c>
      <c r="I149" s="44">
        <f t="shared" si="4"/>
        <v>1</v>
      </c>
      <c r="J149" s="55">
        <f t="shared" si="5"/>
        <v>37.800000000000004</v>
      </c>
      <c r="K149" s="32"/>
      <c r="L149" s="33" t="s">
        <v>84</v>
      </c>
    </row>
    <row r="150" spans="1:12" x14ac:dyDescent="0.35">
      <c r="A150" s="41" t="s">
        <v>389</v>
      </c>
      <c r="B150" s="41" t="s">
        <v>149</v>
      </c>
      <c r="C150" s="41" t="s">
        <v>354</v>
      </c>
      <c r="D150" s="41" t="s">
        <v>82</v>
      </c>
      <c r="E150" s="42" t="s">
        <v>390</v>
      </c>
      <c r="F150" s="43">
        <v>0.44</v>
      </c>
      <c r="G150" s="43" t="s">
        <v>125</v>
      </c>
      <c r="H150" s="45">
        <v>58.9</v>
      </c>
      <c r="I150" s="44">
        <f t="shared" si="4"/>
        <v>1</v>
      </c>
      <c r="J150" s="55">
        <f t="shared" si="5"/>
        <v>58.900000000000006</v>
      </c>
      <c r="K150" s="32"/>
      <c r="L150" s="33" t="s">
        <v>84</v>
      </c>
    </row>
    <row r="151" spans="1:12" x14ac:dyDescent="0.35">
      <c r="A151" s="41" t="s">
        <v>391</v>
      </c>
      <c r="B151" s="41" t="s">
        <v>153</v>
      </c>
      <c r="C151" s="41" t="s">
        <v>354</v>
      </c>
      <c r="D151" s="41" t="s">
        <v>82</v>
      </c>
      <c r="E151" s="42" t="s">
        <v>392</v>
      </c>
      <c r="F151" s="43">
        <v>0.48</v>
      </c>
      <c r="G151" s="43" t="s">
        <v>393</v>
      </c>
      <c r="H151" s="45">
        <v>58.9</v>
      </c>
      <c r="I151" s="44">
        <f t="shared" si="4"/>
        <v>1</v>
      </c>
      <c r="J151" s="55">
        <f t="shared" si="5"/>
        <v>58.900000000000006</v>
      </c>
      <c r="K151" s="32"/>
      <c r="L151" s="33" t="s">
        <v>84</v>
      </c>
    </row>
    <row r="152" spans="1:12" x14ac:dyDescent="0.35">
      <c r="A152" s="41" t="s">
        <v>394</v>
      </c>
      <c r="B152" s="41" t="s">
        <v>156</v>
      </c>
      <c r="C152" s="41" t="s">
        <v>354</v>
      </c>
      <c r="D152" s="41" t="s">
        <v>82</v>
      </c>
      <c r="E152" s="42" t="s">
        <v>395</v>
      </c>
      <c r="F152" s="43">
        <v>0.57999999999999996</v>
      </c>
      <c r="G152" s="43" t="s">
        <v>393</v>
      </c>
      <c r="H152" s="45">
        <v>48.2</v>
      </c>
      <c r="I152" s="44">
        <f t="shared" si="4"/>
        <v>1</v>
      </c>
      <c r="J152" s="55">
        <f t="shared" si="5"/>
        <v>48.2</v>
      </c>
      <c r="K152" s="32"/>
      <c r="L152" s="33" t="s">
        <v>84</v>
      </c>
    </row>
    <row r="153" spans="1:12" x14ac:dyDescent="0.35">
      <c r="A153" s="41" t="s">
        <v>396</v>
      </c>
      <c r="B153" s="41" t="s">
        <v>284</v>
      </c>
      <c r="C153" s="41" t="s">
        <v>354</v>
      </c>
      <c r="D153" s="41" t="s">
        <v>82</v>
      </c>
      <c r="E153" s="42" t="s">
        <v>397</v>
      </c>
      <c r="F153" s="43">
        <v>0.41</v>
      </c>
      <c r="G153" s="43" t="s">
        <v>393</v>
      </c>
      <c r="H153" s="45">
        <v>48.2</v>
      </c>
      <c r="I153" s="44">
        <f t="shared" si="4"/>
        <v>1</v>
      </c>
      <c r="J153" s="55">
        <f t="shared" si="5"/>
        <v>48.2</v>
      </c>
      <c r="K153" s="32"/>
      <c r="L153" s="33" t="s">
        <v>84</v>
      </c>
    </row>
    <row r="154" spans="1:12" x14ac:dyDescent="0.35">
      <c r="A154" s="41" t="s">
        <v>398</v>
      </c>
      <c r="B154" s="41" t="s">
        <v>159</v>
      </c>
      <c r="C154" s="41" t="s">
        <v>354</v>
      </c>
      <c r="D154" s="41" t="s">
        <v>82</v>
      </c>
      <c r="E154" s="42" t="s">
        <v>399</v>
      </c>
      <c r="F154" s="43">
        <v>0.76</v>
      </c>
      <c r="G154" s="43" t="s">
        <v>270</v>
      </c>
      <c r="H154" s="45">
        <v>85.7</v>
      </c>
      <c r="I154" s="44">
        <f t="shared" si="4"/>
        <v>1</v>
      </c>
      <c r="J154" s="55">
        <f t="shared" si="5"/>
        <v>85.7</v>
      </c>
      <c r="K154" s="32"/>
      <c r="L154" s="33" t="s">
        <v>84</v>
      </c>
    </row>
    <row r="155" spans="1:12" x14ac:dyDescent="0.35">
      <c r="A155" s="41" t="s">
        <v>400</v>
      </c>
      <c r="B155" s="41" t="s">
        <v>162</v>
      </c>
      <c r="C155" s="41" t="s">
        <v>354</v>
      </c>
      <c r="D155" s="41" t="s">
        <v>82</v>
      </c>
      <c r="E155" s="42" t="s">
        <v>401</v>
      </c>
      <c r="F155" s="43">
        <v>0.76</v>
      </c>
      <c r="G155" s="43" t="s">
        <v>270</v>
      </c>
      <c r="H155" s="45">
        <v>85.7</v>
      </c>
      <c r="I155" s="44">
        <f t="shared" si="4"/>
        <v>1</v>
      </c>
      <c r="J155" s="55">
        <f t="shared" si="5"/>
        <v>85.7</v>
      </c>
      <c r="K155" s="32"/>
      <c r="L155" s="33" t="s">
        <v>84</v>
      </c>
    </row>
    <row r="156" spans="1:12" x14ac:dyDescent="0.35">
      <c r="A156" s="41" t="s">
        <v>402</v>
      </c>
      <c r="B156" s="41" t="s">
        <v>165</v>
      </c>
      <c r="C156" s="41" t="s">
        <v>354</v>
      </c>
      <c r="D156" s="41" t="s">
        <v>82</v>
      </c>
      <c r="E156" s="42" t="s">
        <v>403</v>
      </c>
      <c r="F156" s="43">
        <v>0.56999999999999995</v>
      </c>
      <c r="G156" s="43" t="s">
        <v>270</v>
      </c>
      <c r="H156" s="45">
        <v>85.7</v>
      </c>
      <c r="I156" s="44">
        <f t="shared" si="4"/>
        <v>1</v>
      </c>
      <c r="J156" s="55">
        <f t="shared" si="5"/>
        <v>85.7</v>
      </c>
      <c r="K156" s="32"/>
      <c r="L156" s="33" t="s">
        <v>84</v>
      </c>
    </row>
    <row r="157" spans="1:12" x14ac:dyDescent="0.35">
      <c r="A157" s="41" t="s">
        <v>404</v>
      </c>
      <c r="B157" s="41" t="s">
        <v>169</v>
      </c>
      <c r="C157" s="41" t="s">
        <v>354</v>
      </c>
      <c r="D157" s="41" t="s">
        <v>82</v>
      </c>
      <c r="E157" s="42" t="s">
        <v>405</v>
      </c>
      <c r="F157" s="43">
        <v>0.86</v>
      </c>
      <c r="G157" s="43" t="s">
        <v>65</v>
      </c>
      <c r="H157" s="45">
        <v>71.2</v>
      </c>
      <c r="I157" s="44">
        <f t="shared" si="4"/>
        <v>1</v>
      </c>
      <c r="J157" s="55">
        <f t="shared" si="5"/>
        <v>71.2</v>
      </c>
      <c r="K157" s="32"/>
      <c r="L157" s="33" t="s">
        <v>84</v>
      </c>
    </row>
    <row r="158" spans="1:12" x14ac:dyDescent="0.35">
      <c r="A158" s="41" t="s">
        <v>406</v>
      </c>
      <c r="B158" s="41" t="s">
        <v>173</v>
      </c>
      <c r="C158" s="41" t="s">
        <v>354</v>
      </c>
      <c r="D158" s="41" t="s">
        <v>82</v>
      </c>
      <c r="E158" s="42" t="s">
        <v>407</v>
      </c>
      <c r="F158" s="43">
        <v>0.74</v>
      </c>
      <c r="G158" s="43" t="s">
        <v>65</v>
      </c>
      <c r="H158" s="45">
        <v>71.2</v>
      </c>
      <c r="I158" s="44">
        <f t="shared" si="4"/>
        <v>1</v>
      </c>
      <c r="J158" s="55">
        <f t="shared" si="5"/>
        <v>71.2</v>
      </c>
      <c r="K158" s="32"/>
      <c r="L158" s="33" t="s">
        <v>84</v>
      </c>
    </row>
    <row r="159" spans="1:12" x14ac:dyDescent="0.35">
      <c r="A159" s="41" t="s">
        <v>408</v>
      </c>
      <c r="B159" s="41" t="s">
        <v>80</v>
      </c>
      <c r="C159" s="41" t="s">
        <v>409</v>
      </c>
      <c r="D159" s="41" t="s">
        <v>82</v>
      </c>
      <c r="E159" s="42" t="s">
        <v>410</v>
      </c>
      <c r="F159" s="43">
        <v>0.08</v>
      </c>
      <c r="G159" s="43" t="s">
        <v>88</v>
      </c>
      <c r="H159" s="45">
        <v>13.75</v>
      </c>
      <c r="I159" s="44">
        <f t="shared" si="4"/>
        <v>1</v>
      </c>
      <c r="J159" s="55">
        <f t="shared" si="5"/>
        <v>13.75</v>
      </c>
      <c r="K159" s="32"/>
      <c r="L159" s="33" t="s">
        <v>84</v>
      </c>
    </row>
    <row r="160" spans="1:12" x14ac:dyDescent="0.35">
      <c r="A160" s="41" t="s">
        <v>411</v>
      </c>
      <c r="B160" s="41" t="s">
        <v>86</v>
      </c>
      <c r="C160" s="41" t="s">
        <v>409</v>
      </c>
      <c r="D160" s="41" t="s">
        <v>82</v>
      </c>
      <c r="E160" s="42" t="s">
        <v>412</v>
      </c>
      <c r="F160" s="43">
        <v>0.12</v>
      </c>
      <c r="G160" s="43" t="s">
        <v>62</v>
      </c>
      <c r="H160" s="45">
        <v>13.75</v>
      </c>
      <c r="I160" s="44">
        <f t="shared" si="4"/>
        <v>1</v>
      </c>
      <c r="J160" s="55">
        <f t="shared" si="5"/>
        <v>13.75</v>
      </c>
      <c r="K160" s="32"/>
      <c r="L160" s="33" t="s">
        <v>84</v>
      </c>
    </row>
    <row r="161" spans="1:12" x14ac:dyDescent="0.35">
      <c r="A161" s="41" t="s">
        <v>413</v>
      </c>
      <c r="B161" s="41" t="s">
        <v>59</v>
      </c>
      <c r="C161" s="41" t="s">
        <v>409</v>
      </c>
      <c r="D161" s="41" t="s">
        <v>82</v>
      </c>
      <c r="E161" s="42" t="s">
        <v>414</v>
      </c>
      <c r="F161" s="43">
        <v>0.18</v>
      </c>
      <c r="G161" s="43" t="s">
        <v>91</v>
      </c>
      <c r="H161" s="45">
        <v>17.100000000000001</v>
      </c>
      <c r="I161" s="44">
        <f t="shared" si="4"/>
        <v>1</v>
      </c>
      <c r="J161" s="55">
        <f t="shared" si="5"/>
        <v>17.100000000000001</v>
      </c>
      <c r="K161" s="32"/>
      <c r="L161" s="33" t="s">
        <v>84</v>
      </c>
    </row>
    <row r="162" spans="1:12" x14ac:dyDescent="0.35">
      <c r="A162" s="41" t="s">
        <v>415</v>
      </c>
      <c r="B162" s="41" t="s">
        <v>29</v>
      </c>
      <c r="C162" s="41" t="s">
        <v>409</v>
      </c>
      <c r="D162" s="41" t="s">
        <v>82</v>
      </c>
      <c r="E162" s="42" t="s">
        <v>416</v>
      </c>
      <c r="F162" s="43">
        <v>0.28999999999999998</v>
      </c>
      <c r="G162" s="43" t="s">
        <v>76</v>
      </c>
      <c r="H162" s="45">
        <v>22.7</v>
      </c>
      <c r="I162" s="44">
        <f t="shared" si="4"/>
        <v>1</v>
      </c>
      <c r="J162" s="55">
        <f t="shared" si="5"/>
        <v>22.700000000000003</v>
      </c>
      <c r="K162" s="32"/>
      <c r="L162" s="33" t="s">
        <v>84</v>
      </c>
    </row>
    <row r="163" spans="1:12" x14ac:dyDescent="0.35">
      <c r="A163" s="41" t="s">
        <v>417</v>
      </c>
      <c r="B163" s="41" t="s">
        <v>33</v>
      </c>
      <c r="C163" s="41" t="s">
        <v>409</v>
      </c>
      <c r="D163" s="41" t="s">
        <v>82</v>
      </c>
      <c r="E163" s="42" t="s">
        <v>418</v>
      </c>
      <c r="F163" s="43">
        <v>0.44</v>
      </c>
      <c r="G163" s="43" t="s">
        <v>62</v>
      </c>
      <c r="H163" s="45">
        <v>34.950000000000003</v>
      </c>
      <c r="I163" s="44">
        <f t="shared" si="4"/>
        <v>1</v>
      </c>
      <c r="J163" s="55">
        <f t="shared" si="5"/>
        <v>34.950000000000003</v>
      </c>
      <c r="K163" s="32"/>
      <c r="L163" s="33" t="s">
        <v>84</v>
      </c>
    </row>
    <row r="164" spans="1:12" x14ac:dyDescent="0.35">
      <c r="A164" s="41" t="s">
        <v>419</v>
      </c>
      <c r="B164" s="41" t="s">
        <v>38</v>
      </c>
      <c r="C164" s="41" t="s">
        <v>409</v>
      </c>
      <c r="D164" s="41" t="s">
        <v>82</v>
      </c>
      <c r="E164" s="42" t="s">
        <v>420</v>
      </c>
      <c r="F164" s="43">
        <v>0.66</v>
      </c>
      <c r="G164" s="43" t="s">
        <v>88</v>
      </c>
      <c r="H164" s="45">
        <v>52.65</v>
      </c>
      <c r="I164" s="44">
        <f t="shared" si="4"/>
        <v>1</v>
      </c>
      <c r="J164" s="55">
        <f t="shared" si="5"/>
        <v>52.650000000000006</v>
      </c>
      <c r="K164" s="32"/>
      <c r="L164" s="33" t="s">
        <v>84</v>
      </c>
    </row>
    <row r="165" spans="1:12" x14ac:dyDescent="0.35">
      <c r="A165" s="41" t="s">
        <v>421</v>
      </c>
      <c r="B165" s="41" t="s">
        <v>41</v>
      </c>
      <c r="C165" s="41" t="s">
        <v>409</v>
      </c>
      <c r="D165" s="41" t="s">
        <v>82</v>
      </c>
      <c r="E165" s="42" t="s">
        <v>422</v>
      </c>
      <c r="F165" s="43">
        <v>0.86</v>
      </c>
      <c r="G165" s="43" t="s">
        <v>91</v>
      </c>
      <c r="H165" s="45">
        <v>71.2</v>
      </c>
      <c r="I165" s="44">
        <f t="shared" si="4"/>
        <v>1</v>
      </c>
      <c r="J165" s="55">
        <f t="shared" si="5"/>
        <v>71.2</v>
      </c>
      <c r="K165" s="32"/>
      <c r="L165" s="33" t="s">
        <v>84</v>
      </c>
    </row>
    <row r="166" spans="1:12" x14ac:dyDescent="0.35">
      <c r="A166" s="41" t="s">
        <v>423</v>
      </c>
      <c r="B166" s="41" t="s">
        <v>44</v>
      </c>
      <c r="C166" s="41" t="s">
        <v>409</v>
      </c>
      <c r="D166" s="41" t="s">
        <v>82</v>
      </c>
      <c r="E166" s="42" t="s">
        <v>424</v>
      </c>
      <c r="F166" s="43">
        <v>1.4</v>
      </c>
      <c r="G166" s="43" t="s">
        <v>125</v>
      </c>
      <c r="H166" s="45">
        <v>116.8</v>
      </c>
      <c r="I166" s="44">
        <f t="shared" si="4"/>
        <v>1</v>
      </c>
      <c r="J166" s="55">
        <f t="shared" si="5"/>
        <v>116.80000000000001</v>
      </c>
      <c r="K166" s="32"/>
      <c r="L166" s="33" t="s">
        <v>84</v>
      </c>
    </row>
    <row r="167" spans="1:12" x14ac:dyDescent="0.35">
      <c r="A167" s="41" t="s">
        <v>425</v>
      </c>
      <c r="B167" s="41" t="s">
        <v>353</v>
      </c>
      <c r="C167" s="41" t="s">
        <v>426</v>
      </c>
      <c r="D167" s="41" t="s">
        <v>82</v>
      </c>
      <c r="E167" s="42" t="s">
        <v>427</v>
      </c>
      <c r="F167" s="43">
        <v>7.0000000000000007E-2</v>
      </c>
      <c r="G167" s="43" t="s">
        <v>88</v>
      </c>
      <c r="H167" s="45">
        <v>14.7</v>
      </c>
      <c r="I167" s="44">
        <f t="shared" si="4"/>
        <v>1</v>
      </c>
      <c r="J167" s="55">
        <f t="shared" si="5"/>
        <v>14.700000000000001</v>
      </c>
      <c r="K167" s="32"/>
      <c r="L167" s="33" t="s">
        <v>84</v>
      </c>
    </row>
    <row r="168" spans="1:12" x14ac:dyDescent="0.35">
      <c r="A168" s="41" t="s">
        <v>428</v>
      </c>
      <c r="B168" s="41" t="s">
        <v>106</v>
      </c>
      <c r="C168" s="41" t="s">
        <v>426</v>
      </c>
      <c r="D168" s="41" t="s">
        <v>82</v>
      </c>
      <c r="E168" s="42" t="s">
        <v>429</v>
      </c>
      <c r="F168" s="43">
        <v>0.1</v>
      </c>
      <c r="G168" s="43" t="s">
        <v>109</v>
      </c>
      <c r="H168" s="45">
        <v>14.7</v>
      </c>
      <c r="I168" s="44">
        <f t="shared" si="4"/>
        <v>1</v>
      </c>
      <c r="J168" s="55">
        <f t="shared" si="5"/>
        <v>14.700000000000001</v>
      </c>
      <c r="K168" s="32"/>
      <c r="L168" s="33" t="s">
        <v>84</v>
      </c>
    </row>
    <row r="169" spans="1:12" x14ac:dyDescent="0.35">
      <c r="A169" s="41" t="s">
        <v>430</v>
      </c>
      <c r="B169" s="41" t="s">
        <v>111</v>
      </c>
      <c r="C169" s="41" t="s">
        <v>426</v>
      </c>
      <c r="D169" s="41" t="s">
        <v>82</v>
      </c>
      <c r="E169" s="42" t="s">
        <v>431</v>
      </c>
      <c r="F169" s="43">
        <v>0.13</v>
      </c>
      <c r="G169" s="43" t="s">
        <v>88</v>
      </c>
      <c r="H169" s="45">
        <v>18.149999999999999</v>
      </c>
      <c r="I169" s="44">
        <f t="shared" si="4"/>
        <v>1</v>
      </c>
      <c r="J169" s="55">
        <f t="shared" si="5"/>
        <v>18.150000000000002</v>
      </c>
      <c r="K169" s="32"/>
      <c r="L169" s="33" t="s">
        <v>84</v>
      </c>
    </row>
    <row r="170" spans="1:12" x14ac:dyDescent="0.35">
      <c r="A170" s="41" t="s">
        <v>432</v>
      </c>
      <c r="B170" s="41" t="s">
        <v>114</v>
      </c>
      <c r="C170" s="41" t="s">
        <v>426</v>
      </c>
      <c r="D170" s="41" t="s">
        <v>82</v>
      </c>
      <c r="E170" s="42" t="s">
        <v>433</v>
      </c>
      <c r="F170" s="43">
        <v>0.14000000000000001</v>
      </c>
      <c r="G170" s="43" t="s">
        <v>270</v>
      </c>
      <c r="H170" s="45">
        <v>18.149999999999999</v>
      </c>
      <c r="I170" s="44">
        <f t="shared" si="4"/>
        <v>1</v>
      </c>
      <c r="J170" s="55">
        <f t="shared" si="5"/>
        <v>18.150000000000002</v>
      </c>
      <c r="K170" s="32"/>
      <c r="L170" s="33" t="s">
        <v>84</v>
      </c>
    </row>
    <row r="171" spans="1:12" x14ac:dyDescent="0.35">
      <c r="A171" s="41" t="s">
        <v>434</v>
      </c>
      <c r="B171" s="41" t="s">
        <v>117</v>
      </c>
      <c r="C171" s="41" t="s">
        <v>426</v>
      </c>
      <c r="D171" s="41" t="s">
        <v>82</v>
      </c>
      <c r="E171" s="42" t="s">
        <v>435</v>
      </c>
      <c r="F171" s="43">
        <v>0.23</v>
      </c>
      <c r="G171" s="43" t="s">
        <v>91</v>
      </c>
      <c r="H171" s="45">
        <v>29.75</v>
      </c>
      <c r="I171" s="44">
        <f t="shared" si="4"/>
        <v>1</v>
      </c>
      <c r="J171" s="55">
        <f t="shared" si="5"/>
        <v>29.75</v>
      </c>
      <c r="K171" s="32"/>
      <c r="L171" s="33" t="s">
        <v>84</v>
      </c>
    </row>
    <row r="172" spans="1:12" x14ac:dyDescent="0.35">
      <c r="A172" s="41" t="s">
        <v>436</v>
      </c>
      <c r="B172" s="41" t="s">
        <v>120</v>
      </c>
      <c r="C172" s="41" t="s">
        <v>426</v>
      </c>
      <c r="D172" s="41" t="s">
        <v>82</v>
      </c>
      <c r="E172" s="42" t="s">
        <v>437</v>
      </c>
      <c r="F172" s="43">
        <v>0.26</v>
      </c>
      <c r="G172" s="43" t="s">
        <v>73</v>
      </c>
      <c r="H172" s="45">
        <v>26.8</v>
      </c>
      <c r="I172" s="44">
        <f t="shared" si="4"/>
        <v>1</v>
      </c>
      <c r="J172" s="55">
        <f t="shared" si="5"/>
        <v>26.8</v>
      </c>
      <c r="K172" s="32"/>
      <c r="L172" s="33" t="s">
        <v>84</v>
      </c>
    </row>
    <row r="173" spans="1:12" x14ac:dyDescent="0.35">
      <c r="A173" s="41" t="s">
        <v>438</v>
      </c>
      <c r="B173" s="41" t="s">
        <v>123</v>
      </c>
      <c r="C173" s="41" t="s">
        <v>426</v>
      </c>
      <c r="D173" s="41" t="s">
        <v>82</v>
      </c>
      <c r="E173" s="42" t="s">
        <v>439</v>
      </c>
      <c r="F173" s="43">
        <v>0.24</v>
      </c>
      <c r="G173" s="43" t="s">
        <v>73</v>
      </c>
      <c r="H173" s="45">
        <v>26.8</v>
      </c>
      <c r="I173" s="44">
        <f t="shared" si="4"/>
        <v>1</v>
      </c>
      <c r="J173" s="55">
        <f t="shared" si="5"/>
        <v>26.8</v>
      </c>
      <c r="K173" s="32"/>
      <c r="L173" s="33" t="s">
        <v>84</v>
      </c>
    </row>
    <row r="174" spans="1:12" x14ac:dyDescent="0.35">
      <c r="A174" s="41" t="s">
        <v>440</v>
      </c>
      <c r="B174" s="41" t="s">
        <v>127</v>
      </c>
      <c r="C174" s="41" t="s">
        <v>426</v>
      </c>
      <c r="D174" s="41" t="s">
        <v>82</v>
      </c>
      <c r="E174" s="42" t="s">
        <v>441</v>
      </c>
      <c r="F174" s="43">
        <v>0.35</v>
      </c>
      <c r="G174" s="43" t="s">
        <v>101</v>
      </c>
      <c r="H174" s="45">
        <v>49.85</v>
      </c>
      <c r="I174" s="44">
        <f t="shared" si="4"/>
        <v>1</v>
      </c>
      <c r="J174" s="55">
        <f t="shared" si="5"/>
        <v>49.85</v>
      </c>
      <c r="K174" s="32"/>
      <c r="L174" s="33" t="s">
        <v>84</v>
      </c>
    </row>
    <row r="175" spans="1:12" x14ac:dyDescent="0.35">
      <c r="A175" s="41" t="s">
        <v>442</v>
      </c>
      <c r="B175" s="41" t="s">
        <v>130</v>
      </c>
      <c r="C175" s="41" t="s">
        <v>426</v>
      </c>
      <c r="D175" s="41" t="s">
        <v>82</v>
      </c>
      <c r="E175" s="42" t="s">
        <v>443</v>
      </c>
      <c r="F175" s="43">
        <v>0.4</v>
      </c>
      <c r="G175" s="43" t="s">
        <v>125</v>
      </c>
      <c r="H175" s="45">
        <v>49.85</v>
      </c>
      <c r="I175" s="44">
        <f t="shared" si="4"/>
        <v>1</v>
      </c>
      <c r="J175" s="55">
        <f t="shared" si="5"/>
        <v>49.85</v>
      </c>
      <c r="K175" s="32"/>
      <c r="L175" s="33" t="s">
        <v>84</v>
      </c>
    </row>
    <row r="176" spans="1:12" x14ac:dyDescent="0.35">
      <c r="A176" s="41" t="s">
        <v>444</v>
      </c>
      <c r="B176" s="41" t="s">
        <v>133</v>
      </c>
      <c r="C176" s="41" t="s">
        <v>426</v>
      </c>
      <c r="D176" s="41" t="s">
        <v>82</v>
      </c>
      <c r="E176" s="42" t="s">
        <v>445</v>
      </c>
      <c r="F176" s="43">
        <v>0.4</v>
      </c>
      <c r="G176" s="43" t="s">
        <v>125</v>
      </c>
      <c r="H176" s="45">
        <v>44.15</v>
      </c>
      <c r="I176" s="44">
        <f t="shared" si="4"/>
        <v>1</v>
      </c>
      <c r="J176" s="55">
        <f t="shared" si="5"/>
        <v>44.15</v>
      </c>
      <c r="K176" s="32"/>
      <c r="L176" s="33" t="s">
        <v>84</v>
      </c>
    </row>
    <row r="177" spans="1:12" x14ac:dyDescent="0.35">
      <c r="A177" s="41" t="s">
        <v>446</v>
      </c>
      <c r="B177" s="41" t="s">
        <v>136</v>
      </c>
      <c r="C177" s="41" t="s">
        <v>426</v>
      </c>
      <c r="D177" s="41" t="s">
        <v>82</v>
      </c>
      <c r="E177" s="42" t="s">
        <v>447</v>
      </c>
      <c r="F177" s="43">
        <v>0.36</v>
      </c>
      <c r="G177" s="43" t="s">
        <v>76</v>
      </c>
      <c r="H177" s="45">
        <v>44.15</v>
      </c>
      <c r="I177" s="44">
        <f t="shared" si="4"/>
        <v>1</v>
      </c>
      <c r="J177" s="55">
        <f t="shared" si="5"/>
        <v>44.15</v>
      </c>
      <c r="K177" s="32"/>
      <c r="L177" s="33" t="s">
        <v>84</v>
      </c>
    </row>
    <row r="178" spans="1:12" x14ac:dyDescent="0.35">
      <c r="A178" s="41" t="s">
        <v>448</v>
      </c>
      <c r="B178" s="41" t="s">
        <v>139</v>
      </c>
      <c r="C178" s="41" t="s">
        <v>426</v>
      </c>
      <c r="D178" s="41" t="s">
        <v>82</v>
      </c>
      <c r="E178" s="42" t="s">
        <v>449</v>
      </c>
      <c r="F178" s="43">
        <v>0.5</v>
      </c>
      <c r="G178" s="43" t="s">
        <v>109</v>
      </c>
      <c r="H178" s="45">
        <v>84.3</v>
      </c>
      <c r="I178" s="44">
        <f t="shared" si="4"/>
        <v>1</v>
      </c>
      <c r="J178" s="55">
        <f t="shared" si="5"/>
        <v>84.3</v>
      </c>
      <c r="K178" s="32"/>
      <c r="L178" s="33" t="s">
        <v>84</v>
      </c>
    </row>
    <row r="179" spans="1:12" x14ac:dyDescent="0.35">
      <c r="A179" s="41" t="s">
        <v>450</v>
      </c>
      <c r="B179" s="41" t="s">
        <v>142</v>
      </c>
      <c r="C179" s="41" t="s">
        <v>426</v>
      </c>
      <c r="D179" s="41" t="s">
        <v>82</v>
      </c>
      <c r="E179" s="42" t="s">
        <v>451</v>
      </c>
      <c r="F179" s="43">
        <v>0.51</v>
      </c>
      <c r="G179" s="43" t="s">
        <v>109</v>
      </c>
      <c r="H179" s="45">
        <v>71.2</v>
      </c>
      <c r="I179" s="44">
        <f t="shared" si="4"/>
        <v>1</v>
      </c>
      <c r="J179" s="55">
        <f t="shared" si="5"/>
        <v>71.2</v>
      </c>
      <c r="K179" s="32"/>
      <c r="L179" s="33" t="s">
        <v>84</v>
      </c>
    </row>
    <row r="180" spans="1:12" x14ac:dyDescent="0.35">
      <c r="A180" s="41" t="s">
        <v>452</v>
      </c>
      <c r="B180" s="41" t="s">
        <v>146</v>
      </c>
      <c r="C180" s="41" t="s">
        <v>426</v>
      </c>
      <c r="D180" s="41" t="s">
        <v>82</v>
      </c>
      <c r="E180" s="42" t="s">
        <v>453</v>
      </c>
      <c r="F180" s="43">
        <v>0.6</v>
      </c>
      <c r="G180" s="43" t="s">
        <v>96</v>
      </c>
      <c r="H180" s="45">
        <v>71.2</v>
      </c>
      <c r="I180" s="44">
        <f t="shared" si="4"/>
        <v>1</v>
      </c>
      <c r="J180" s="55">
        <f t="shared" si="5"/>
        <v>71.2</v>
      </c>
      <c r="K180" s="32"/>
      <c r="L180" s="33" t="s">
        <v>84</v>
      </c>
    </row>
    <row r="181" spans="1:12" x14ac:dyDescent="0.35">
      <c r="A181" s="41" t="s">
        <v>454</v>
      </c>
      <c r="B181" s="41" t="s">
        <v>149</v>
      </c>
      <c r="C181" s="41" t="s">
        <v>426</v>
      </c>
      <c r="D181" s="41" t="s">
        <v>82</v>
      </c>
      <c r="E181" s="42" t="s">
        <v>455</v>
      </c>
      <c r="F181" s="43">
        <v>0</v>
      </c>
      <c r="G181" s="43" t="s">
        <v>88</v>
      </c>
      <c r="H181" s="45">
        <v>101</v>
      </c>
      <c r="I181" s="44">
        <f t="shared" si="4"/>
        <v>1</v>
      </c>
      <c r="J181" s="55">
        <f t="shared" si="5"/>
        <v>101</v>
      </c>
      <c r="K181" s="32"/>
      <c r="L181" s="33" t="s">
        <v>84</v>
      </c>
    </row>
    <row r="182" spans="1:12" x14ac:dyDescent="0.35">
      <c r="A182" s="41" t="s">
        <v>456</v>
      </c>
      <c r="B182" s="41" t="s">
        <v>153</v>
      </c>
      <c r="C182" s="41" t="s">
        <v>426</v>
      </c>
      <c r="D182" s="41" t="s">
        <v>82</v>
      </c>
      <c r="E182" s="42" t="s">
        <v>457</v>
      </c>
      <c r="F182" s="43">
        <v>0.65</v>
      </c>
      <c r="G182" s="43" t="s">
        <v>88</v>
      </c>
      <c r="H182" s="45">
        <v>101</v>
      </c>
      <c r="I182" s="44">
        <f t="shared" si="4"/>
        <v>1</v>
      </c>
      <c r="J182" s="55">
        <f t="shared" si="5"/>
        <v>101</v>
      </c>
      <c r="K182" s="32"/>
      <c r="L182" s="33" t="s">
        <v>84</v>
      </c>
    </row>
    <row r="183" spans="1:12" x14ac:dyDescent="0.35">
      <c r="A183" s="41" t="s">
        <v>458</v>
      </c>
      <c r="B183" s="41" t="s">
        <v>156</v>
      </c>
      <c r="C183" s="41" t="s">
        <v>426</v>
      </c>
      <c r="D183" s="41" t="s">
        <v>82</v>
      </c>
      <c r="E183" s="42" t="s">
        <v>459</v>
      </c>
      <c r="F183" s="43">
        <v>0.71</v>
      </c>
      <c r="G183" s="43" t="s">
        <v>144</v>
      </c>
      <c r="H183" s="45">
        <v>89.85</v>
      </c>
      <c r="I183" s="44">
        <f t="shared" si="4"/>
        <v>1</v>
      </c>
      <c r="J183" s="55">
        <f t="shared" si="5"/>
        <v>89.850000000000009</v>
      </c>
      <c r="K183" s="32"/>
      <c r="L183" s="33" t="s">
        <v>84</v>
      </c>
    </row>
    <row r="184" spans="1:12" x14ac:dyDescent="0.35">
      <c r="A184" s="41" t="s">
        <v>460</v>
      </c>
      <c r="B184" s="41" t="s">
        <v>284</v>
      </c>
      <c r="C184" s="41" t="s">
        <v>426</v>
      </c>
      <c r="D184" s="41" t="s">
        <v>82</v>
      </c>
      <c r="E184" s="42" t="s">
        <v>461</v>
      </c>
      <c r="F184" s="43">
        <v>0.73</v>
      </c>
      <c r="G184" s="43" t="s">
        <v>65</v>
      </c>
      <c r="H184" s="45">
        <v>89.85</v>
      </c>
      <c r="I184" s="44">
        <f t="shared" si="4"/>
        <v>1</v>
      </c>
      <c r="J184" s="55">
        <f t="shared" si="5"/>
        <v>89.850000000000009</v>
      </c>
      <c r="K184" s="32"/>
      <c r="L184" s="33" t="s">
        <v>84</v>
      </c>
    </row>
    <row r="185" spans="1:12" x14ac:dyDescent="0.35">
      <c r="A185" s="41" t="s">
        <v>462</v>
      </c>
      <c r="B185" s="41" t="s">
        <v>159</v>
      </c>
      <c r="C185" s="41" t="s">
        <v>426</v>
      </c>
      <c r="D185" s="41" t="s">
        <v>82</v>
      </c>
      <c r="E185" s="42" t="s">
        <v>463</v>
      </c>
      <c r="F185" s="43">
        <v>1.4</v>
      </c>
      <c r="G185" s="43" t="s">
        <v>68</v>
      </c>
      <c r="H185" s="45">
        <v>150</v>
      </c>
      <c r="I185" s="44">
        <f t="shared" si="4"/>
        <v>1</v>
      </c>
      <c r="J185" s="55">
        <f t="shared" si="5"/>
        <v>150</v>
      </c>
      <c r="K185" s="32"/>
      <c r="L185" s="33" t="s">
        <v>84</v>
      </c>
    </row>
    <row r="186" spans="1:12" x14ac:dyDescent="0.35">
      <c r="A186" s="41" t="s">
        <v>464</v>
      </c>
      <c r="B186" s="41" t="s">
        <v>162</v>
      </c>
      <c r="C186" s="41" t="s">
        <v>426</v>
      </c>
      <c r="D186" s="41" t="s">
        <v>82</v>
      </c>
      <c r="E186" s="42" t="s">
        <v>465</v>
      </c>
      <c r="F186" s="43">
        <v>1.38</v>
      </c>
      <c r="G186" s="43" t="s">
        <v>68</v>
      </c>
      <c r="H186" s="45">
        <v>150</v>
      </c>
      <c r="I186" s="44">
        <f t="shared" si="4"/>
        <v>1</v>
      </c>
      <c r="J186" s="55">
        <f t="shared" si="5"/>
        <v>150</v>
      </c>
      <c r="K186" s="32"/>
      <c r="L186" s="33" t="s">
        <v>84</v>
      </c>
    </row>
    <row r="187" spans="1:12" x14ac:dyDescent="0.35">
      <c r="A187" s="41" t="s">
        <v>466</v>
      </c>
      <c r="B187" s="41" t="s">
        <v>165</v>
      </c>
      <c r="C187" s="41" t="s">
        <v>426</v>
      </c>
      <c r="D187" s="41" t="s">
        <v>82</v>
      </c>
      <c r="E187" s="42" t="s">
        <v>467</v>
      </c>
      <c r="F187" s="43">
        <v>1.43</v>
      </c>
      <c r="G187" s="43" t="s">
        <v>68</v>
      </c>
      <c r="H187" s="45">
        <v>150</v>
      </c>
      <c r="I187" s="44">
        <f t="shared" si="4"/>
        <v>1</v>
      </c>
      <c r="J187" s="55">
        <f t="shared" si="5"/>
        <v>150</v>
      </c>
      <c r="K187" s="32"/>
      <c r="L187" s="33" t="s">
        <v>84</v>
      </c>
    </row>
    <row r="188" spans="1:12" x14ac:dyDescent="0.35">
      <c r="A188" s="41" t="s">
        <v>468</v>
      </c>
      <c r="B188" s="41" t="s">
        <v>169</v>
      </c>
      <c r="C188" s="41" t="s">
        <v>426</v>
      </c>
      <c r="D188" s="41" t="s">
        <v>82</v>
      </c>
      <c r="E188" s="42" t="s">
        <v>469</v>
      </c>
      <c r="F188" s="43">
        <v>1.1299999999999999</v>
      </c>
      <c r="G188" s="43" t="s">
        <v>68</v>
      </c>
      <c r="H188" s="45">
        <v>133.05000000000001</v>
      </c>
      <c r="I188" s="44">
        <f t="shared" si="4"/>
        <v>1</v>
      </c>
      <c r="J188" s="55">
        <f t="shared" si="5"/>
        <v>133.05000000000001</v>
      </c>
      <c r="K188" s="32"/>
      <c r="L188" s="33" t="s">
        <v>84</v>
      </c>
    </row>
    <row r="189" spans="1:12" x14ac:dyDescent="0.35">
      <c r="A189" s="41" t="s">
        <v>470</v>
      </c>
      <c r="B189" s="41" t="s">
        <v>173</v>
      </c>
      <c r="C189" s="41" t="s">
        <v>426</v>
      </c>
      <c r="D189" s="41" t="s">
        <v>82</v>
      </c>
      <c r="E189" s="42" t="s">
        <v>471</v>
      </c>
      <c r="F189" s="43">
        <v>1.1000000000000001</v>
      </c>
      <c r="G189" s="43" t="s">
        <v>101</v>
      </c>
      <c r="H189" s="45">
        <v>133.05000000000001</v>
      </c>
      <c r="I189" s="44">
        <f t="shared" si="4"/>
        <v>1</v>
      </c>
      <c r="J189" s="55">
        <f t="shared" si="5"/>
        <v>133.05000000000001</v>
      </c>
      <c r="K189" s="32"/>
      <c r="L189" s="33" t="s">
        <v>84</v>
      </c>
    </row>
    <row r="190" spans="1:12" x14ac:dyDescent="0.35">
      <c r="A190" s="41" t="s">
        <v>472</v>
      </c>
      <c r="B190" s="41" t="s">
        <v>80</v>
      </c>
      <c r="C190" s="41" t="s">
        <v>473</v>
      </c>
      <c r="D190" s="41" t="s">
        <v>82</v>
      </c>
      <c r="E190" s="42" t="s">
        <v>474</v>
      </c>
      <c r="F190" s="43">
        <v>0.12</v>
      </c>
      <c r="G190" s="43" t="s">
        <v>65</v>
      </c>
      <c r="H190" s="45">
        <v>46.9</v>
      </c>
      <c r="I190" s="44">
        <f t="shared" si="4"/>
        <v>1</v>
      </c>
      <c r="J190" s="55">
        <f t="shared" si="5"/>
        <v>46.900000000000006</v>
      </c>
      <c r="K190" s="32"/>
      <c r="L190" s="33" t="s">
        <v>84</v>
      </c>
    </row>
    <row r="191" spans="1:12" x14ac:dyDescent="0.35">
      <c r="A191" s="41" t="s">
        <v>475</v>
      </c>
      <c r="B191" s="41" t="s">
        <v>86</v>
      </c>
      <c r="C191" s="41" t="s">
        <v>473</v>
      </c>
      <c r="D191" s="41" t="s">
        <v>82</v>
      </c>
      <c r="E191" s="42" t="s">
        <v>476</v>
      </c>
      <c r="F191" s="43">
        <v>0.17</v>
      </c>
      <c r="G191" s="43" t="s">
        <v>125</v>
      </c>
      <c r="H191" s="45">
        <v>46.9</v>
      </c>
      <c r="I191" s="44">
        <f t="shared" si="4"/>
        <v>1</v>
      </c>
      <c r="J191" s="55">
        <f t="shared" si="5"/>
        <v>46.900000000000006</v>
      </c>
      <c r="K191" s="32"/>
      <c r="L191" s="33" t="s">
        <v>84</v>
      </c>
    </row>
    <row r="192" spans="1:12" x14ac:dyDescent="0.35">
      <c r="A192" s="41" t="s">
        <v>477</v>
      </c>
      <c r="B192" s="41" t="s">
        <v>59</v>
      </c>
      <c r="C192" s="41" t="s">
        <v>473</v>
      </c>
      <c r="D192" s="41" t="s">
        <v>82</v>
      </c>
      <c r="E192" s="42" t="s">
        <v>478</v>
      </c>
      <c r="F192" s="43">
        <v>0.2</v>
      </c>
      <c r="G192" s="43" t="s">
        <v>76</v>
      </c>
      <c r="H192" s="45">
        <v>51.65</v>
      </c>
      <c r="I192" s="44">
        <f t="shared" si="4"/>
        <v>1</v>
      </c>
      <c r="J192" s="55">
        <f t="shared" si="5"/>
        <v>51.650000000000006</v>
      </c>
      <c r="K192" s="32"/>
      <c r="L192" s="33" t="s">
        <v>84</v>
      </c>
    </row>
    <row r="193" spans="1:12" x14ac:dyDescent="0.35">
      <c r="A193" s="41" t="s">
        <v>479</v>
      </c>
      <c r="B193" s="41" t="s">
        <v>29</v>
      </c>
      <c r="C193" s="41" t="s">
        <v>473</v>
      </c>
      <c r="D193" s="41" t="s">
        <v>82</v>
      </c>
      <c r="E193" s="42" t="s">
        <v>480</v>
      </c>
      <c r="F193" s="43">
        <v>0.34</v>
      </c>
      <c r="G193" s="43" t="s">
        <v>104</v>
      </c>
      <c r="H193" s="45">
        <v>70.55</v>
      </c>
      <c r="I193" s="44">
        <f t="shared" si="4"/>
        <v>1</v>
      </c>
      <c r="J193" s="55">
        <f t="shared" si="5"/>
        <v>70.55</v>
      </c>
      <c r="K193" s="32"/>
      <c r="L193" s="33" t="s">
        <v>84</v>
      </c>
    </row>
    <row r="194" spans="1:12" x14ac:dyDescent="0.35">
      <c r="A194" s="41" t="s">
        <v>481</v>
      </c>
      <c r="B194" s="41" t="s">
        <v>33</v>
      </c>
      <c r="C194" s="41" t="s">
        <v>473</v>
      </c>
      <c r="D194" s="41" t="s">
        <v>82</v>
      </c>
      <c r="E194" s="42" t="s">
        <v>482</v>
      </c>
      <c r="F194" s="43">
        <v>0.8</v>
      </c>
      <c r="G194" s="43" t="s">
        <v>270</v>
      </c>
      <c r="H194" s="45">
        <v>93.1</v>
      </c>
      <c r="I194" s="44">
        <f t="shared" si="4"/>
        <v>1</v>
      </c>
      <c r="J194" s="55">
        <f t="shared" si="5"/>
        <v>93.100000000000009</v>
      </c>
      <c r="K194" s="32"/>
      <c r="L194" s="33" t="s">
        <v>84</v>
      </c>
    </row>
    <row r="195" spans="1:12" x14ac:dyDescent="0.35">
      <c r="A195" s="41" t="s">
        <v>483</v>
      </c>
      <c r="B195" s="41" t="s">
        <v>38</v>
      </c>
      <c r="C195" s="41" t="s">
        <v>473</v>
      </c>
      <c r="D195" s="41" t="s">
        <v>82</v>
      </c>
      <c r="E195" s="42" t="s">
        <v>484</v>
      </c>
      <c r="F195" s="43">
        <v>1.3</v>
      </c>
      <c r="G195" s="43" t="s">
        <v>101</v>
      </c>
      <c r="H195" s="45">
        <v>136.15</v>
      </c>
      <c r="I195" s="44">
        <f t="shared" si="4"/>
        <v>1</v>
      </c>
      <c r="J195" s="55">
        <f t="shared" si="5"/>
        <v>136.15</v>
      </c>
      <c r="K195" s="32"/>
      <c r="L195" s="33" t="s">
        <v>84</v>
      </c>
    </row>
    <row r="196" spans="1:12" x14ac:dyDescent="0.35">
      <c r="A196" s="41" t="s">
        <v>485</v>
      </c>
      <c r="B196" s="41" t="s">
        <v>41</v>
      </c>
      <c r="C196" s="41" t="s">
        <v>473</v>
      </c>
      <c r="D196" s="41" t="s">
        <v>82</v>
      </c>
      <c r="E196" s="42" t="s">
        <v>486</v>
      </c>
      <c r="F196" s="43">
        <v>1.5</v>
      </c>
      <c r="G196" s="43" t="s">
        <v>76</v>
      </c>
      <c r="H196" s="45">
        <v>162.1</v>
      </c>
      <c r="I196" s="44">
        <f t="shared" si="4"/>
        <v>1</v>
      </c>
      <c r="J196" s="55">
        <f t="shared" si="5"/>
        <v>162.1</v>
      </c>
      <c r="K196" s="32"/>
      <c r="L196" s="33" t="s">
        <v>84</v>
      </c>
    </row>
    <row r="197" spans="1:12" x14ac:dyDescent="0.35">
      <c r="A197" s="41" t="s">
        <v>487</v>
      </c>
      <c r="B197" s="41" t="s">
        <v>44</v>
      </c>
      <c r="C197" s="41" t="s">
        <v>473</v>
      </c>
      <c r="D197" s="41" t="s">
        <v>82</v>
      </c>
      <c r="E197" s="42" t="s">
        <v>488</v>
      </c>
      <c r="F197" s="43">
        <v>2.1</v>
      </c>
      <c r="G197" s="43" t="s">
        <v>489</v>
      </c>
      <c r="H197" s="45">
        <v>247.05</v>
      </c>
      <c r="I197" s="44">
        <f t="shared" si="4"/>
        <v>1</v>
      </c>
      <c r="J197" s="55">
        <f t="shared" si="5"/>
        <v>247.05</v>
      </c>
      <c r="K197" s="32"/>
      <c r="L197" s="33" t="s">
        <v>84</v>
      </c>
    </row>
    <row r="198" spans="1:12" x14ac:dyDescent="0.35">
      <c r="A198" s="41" t="s">
        <v>490</v>
      </c>
      <c r="B198" s="41" t="s">
        <v>29</v>
      </c>
      <c r="C198" s="41" t="s">
        <v>491</v>
      </c>
      <c r="D198" s="41" t="s">
        <v>82</v>
      </c>
      <c r="E198" s="42" t="s">
        <v>492</v>
      </c>
      <c r="F198" s="43">
        <v>1</v>
      </c>
      <c r="G198" s="43" t="s">
        <v>33</v>
      </c>
      <c r="H198" s="45">
        <v>162.35</v>
      </c>
      <c r="I198" s="44">
        <f t="shared" si="4"/>
        <v>1</v>
      </c>
      <c r="J198" s="55">
        <f t="shared" si="5"/>
        <v>162.35</v>
      </c>
      <c r="K198" s="32"/>
      <c r="L198" s="33" t="s">
        <v>84</v>
      </c>
    </row>
    <row r="199" spans="1:12" x14ac:dyDescent="0.35">
      <c r="A199" s="41" t="s">
        <v>493</v>
      </c>
      <c r="B199" s="41" t="s">
        <v>33</v>
      </c>
      <c r="C199" s="41" t="s">
        <v>491</v>
      </c>
      <c r="D199" s="41" t="s">
        <v>82</v>
      </c>
      <c r="E199" s="42" t="s">
        <v>494</v>
      </c>
      <c r="F199" s="43">
        <v>1.5</v>
      </c>
      <c r="G199" s="43" t="s">
        <v>33</v>
      </c>
      <c r="H199" s="45">
        <v>214.15</v>
      </c>
      <c r="I199" s="44">
        <f t="shared" si="4"/>
        <v>1</v>
      </c>
      <c r="J199" s="55">
        <f t="shared" si="5"/>
        <v>214.15</v>
      </c>
      <c r="K199" s="32"/>
      <c r="L199" s="33" t="s">
        <v>84</v>
      </c>
    </row>
    <row r="200" spans="1:12" x14ac:dyDescent="0.35">
      <c r="A200" s="41" t="s">
        <v>495</v>
      </c>
      <c r="B200" s="41" t="s">
        <v>38</v>
      </c>
      <c r="C200" s="41" t="s">
        <v>491</v>
      </c>
      <c r="D200" s="41" t="s">
        <v>82</v>
      </c>
      <c r="E200" s="42" t="s">
        <v>496</v>
      </c>
      <c r="F200" s="43">
        <v>2</v>
      </c>
      <c r="G200" s="43" t="s">
        <v>33</v>
      </c>
      <c r="H200" s="45">
        <v>303</v>
      </c>
      <c r="I200" s="44">
        <f t="shared" si="4"/>
        <v>1</v>
      </c>
      <c r="J200" s="55">
        <f t="shared" si="5"/>
        <v>303</v>
      </c>
      <c r="K200" s="32"/>
      <c r="L200" s="33" t="s">
        <v>84</v>
      </c>
    </row>
    <row r="201" spans="1:12" x14ac:dyDescent="0.35">
      <c r="A201" s="41" t="s">
        <v>497</v>
      </c>
      <c r="B201" s="41" t="s">
        <v>41</v>
      </c>
      <c r="C201" s="41" t="s">
        <v>491</v>
      </c>
      <c r="D201" s="41" t="s">
        <v>82</v>
      </c>
      <c r="E201" s="42" t="s">
        <v>498</v>
      </c>
      <c r="F201" s="43">
        <v>2.5</v>
      </c>
      <c r="G201" s="43" t="s">
        <v>33</v>
      </c>
      <c r="H201" s="45">
        <v>349.3</v>
      </c>
      <c r="I201" s="44">
        <f t="shared" si="4"/>
        <v>1</v>
      </c>
      <c r="J201" s="55">
        <f t="shared" si="5"/>
        <v>349.3</v>
      </c>
      <c r="K201" s="32"/>
      <c r="L201" s="33" t="s">
        <v>84</v>
      </c>
    </row>
    <row r="202" spans="1:12" x14ac:dyDescent="0.35">
      <c r="A202" s="41" t="s">
        <v>499</v>
      </c>
      <c r="B202" s="41" t="s">
        <v>44</v>
      </c>
      <c r="C202" s="41" t="s">
        <v>491</v>
      </c>
      <c r="D202" s="41" t="s">
        <v>82</v>
      </c>
      <c r="E202" s="42" t="s">
        <v>500</v>
      </c>
      <c r="F202" s="43">
        <v>3.25</v>
      </c>
      <c r="G202" s="43" t="s">
        <v>33</v>
      </c>
      <c r="H202" s="45">
        <v>562.70000000000005</v>
      </c>
      <c r="I202" s="44">
        <f t="shared" ref="I202:I265" si="6">IF(L202="535",$I$3,IF(L202="53LCP",$I$5,IF(L202="53LLF",$I$4,1)))</f>
        <v>1</v>
      </c>
      <c r="J202" s="55">
        <f t="shared" si="5"/>
        <v>562.70000000000005</v>
      </c>
      <c r="K202" s="32"/>
      <c r="L202" s="33" t="s">
        <v>84</v>
      </c>
    </row>
    <row r="203" spans="1:12" x14ac:dyDescent="0.35">
      <c r="A203" s="41" t="s">
        <v>501</v>
      </c>
      <c r="B203" s="41" t="s">
        <v>502</v>
      </c>
      <c r="C203" s="41" t="s">
        <v>81</v>
      </c>
      <c r="D203" s="41"/>
      <c r="E203" s="42" t="s">
        <v>503</v>
      </c>
      <c r="F203" s="43">
        <v>0.06</v>
      </c>
      <c r="G203" s="43" t="s">
        <v>62</v>
      </c>
      <c r="H203" s="45">
        <v>13.75</v>
      </c>
      <c r="I203" s="44">
        <f t="shared" si="6"/>
        <v>1</v>
      </c>
      <c r="J203" s="55">
        <f t="shared" ref="J203:J266" si="7">CEILING(H203*I203,0.0001)</f>
        <v>13.75</v>
      </c>
      <c r="K203" s="32"/>
      <c r="L203" s="33" t="s">
        <v>504</v>
      </c>
    </row>
    <row r="204" spans="1:12" x14ac:dyDescent="0.35">
      <c r="A204" s="41" t="s">
        <v>505</v>
      </c>
      <c r="B204" s="41" t="s">
        <v>80</v>
      </c>
      <c r="C204" s="41" t="s">
        <v>81</v>
      </c>
      <c r="D204" s="41"/>
      <c r="E204" s="42" t="s">
        <v>506</v>
      </c>
      <c r="F204" s="43">
        <v>0.09</v>
      </c>
      <c r="G204" s="43" t="s">
        <v>62</v>
      </c>
      <c r="H204" s="45">
        <v>13.75</v>
      </c>
      <c r="I204" s="44">
        <f t="shared" si="6"/>
        <v>1</v>
      </c>
      <c r="J204" s="55">
        <f t="shared" si="7"/>
        <v>13.75</v>
      </c>
      <c r="K204" s="32"/>
      <c r="L204" s="33" t="s">
        <v>504</v>
      </c>
    </row>
    <row r="205" spans="1:12" x14ac:dyDescent="0.35">
      <c r="A205" s="41" t="s">
        <v>507</v>
      </c>
      <c r="B205" s="41" t="s">
        <v>86</v>
      </c>
      <c r="C205" s="41" t="s">
        <v>81</v>
      </c>
      <c r="D205" s="41"/>
      <c r="E205" s="42" t="s">
        <v>508</v>
      </c>
      <c r="F205" s="43">
        <v>0.14000000000000001</v>
      </c>
      <c r="G205" s="43" t="s">
        <v>88</v>
      </c>
      <c r="H205" s="45">
        <v>13.75</v>
      </c>
      <c r="I205" s="44">
        <f t="shared" si="6"/>
        <v>1</v>
      </c>
      <c r="J205" s="55">
        <f t="shared" si="7"/>
        <v>13.75</v>
      </c>
      <c r="K205" s="32"/>
      <c r="L205" s="33" t="s">
        <v>504</v>
      </c>
    </row>
    <row r="206" spans="1:12" x14ac:dyDescent="0.35">
      <c r="A206" s="41" t="s">
        <v>509</v>
      </c>
      <c r="B206" s="41" t="s">
        <v>59</v>
      </c>
      <c r="C206" s="41" t="s">
        <v>81</v>
      </c>
      <c r="D206" s="41"/>
      <c r="E206" s="42" t="s">
        <v>510</v>
      </c>
      <c r="F206" s="43">
        <v>0.24</v>
      </c>
      <c r="G206" s="43" t="s">
        <v>91</v>
      </c>
      <c r="H206" s="45">
        <v>20.6</v>
      </c>
      <c r="I206" s="44">
        <f t="shared" si="6"/>
        <v>1</v>
      </c>
      <c r="J206" s="55">
        <f t="shared" si="7"/>
        <v>20.6</v>
      </c>
      <c r="K206" s="32"/>
      <c r="L206" s="33" t="s">
        <v>504</v>
      </c>
    </row>
    <row r="207" spans="1:12" x14ac:dyDescent="0.35">
      <c r="A207" s="41" t="s">
        <v>511</v>
      </c>
      <c r="B207" s="41" t="s">
        <v>29</v>
      </c>
      <c r="C207" s="41" t="s">
        <v>81</v>
      </c>
      <c r="D207" s="41"/>
      <c r="E207" s="42" t="s">
        <v>512</v>
      </c>
      <c r="F207" s="43">
        <v>0.37</v>
      </c>
      <c r="G207" s="43" t="s">
        <v>76</v>
      </c>
      <c r="H207" s="45">
        <v>28.65</v>
      </c>
      <c r="I207" s="44">
        <f t="shared" si="6"/>
        <v>1</v>
      </c>
      <c r="J207" s="55">
        <f t="shared" si="7"/>
        <v>28.650000000000002</v>
      </c>
      <c r="K207" s="32"/>
      <c r="L207" s="33" t="s">
        <v>504</v>
      </c>
    </row>
    <row r="208" spans="1:12" x14ac:dyDescent="0.35">
      <c r="A208" s="41" t="s">
        <v>513</v>
      </c>
      <c r="B208" s="41" t="s">
        <v>33</v>
      </c>
      <c r="C208" s="41" t="s">
        <v>81</v>
      </c>
      <c r="D208" s="41"/>
      <c r="E208" s="42" t="s">
        <v>514</v>
      </c>
      <c r="F208" s="43">
        <v>0.59</v>
      </c>
      <c r="G208" s="43" t="s">
        <v>96</v>
      </c>
      <c r="H208" s="45">
        <v>44.2</v>
      </c>
      <c r="I208" s="44">
        <f t="shared" si="6"/>
        <v>1</v>
      </c>
      <c r="J208" s="55">
        <f t="shared" si="7"/>
        <v>44.2</v>
      </c>
      <c r="K208" s="32"/>
      <c r="L208" s="33" t="s">
        <v>504</v>
      </c>
    </row>
    <row r="209" spans="1:12" x14ac:dyDescent="0.35">
      <c r="A209" s="41" t="s">
        <v>515</v>
      </c>
      <c r="B209" s="41" t="s">
        <v>38</v>
      </c>
      <c r="C209" s="41" t="s">
        <v>81</v>
      </c>
      <c r="D209" s="41"/>
      <c r="E209" s="42" t="s">
        <v>516</v>
      </c>
      <c r="F209" s="43">
        <v>0.96</v>
      </c>
      <c r="G209" s="43" t="s">
        <v>91</v>
      </c>
      <c r="H209" s="45">
        <v>66.900000000000006</v>
      </c>
      <c r="I209" s="44">
        <f t="shared" si="6"/>
        <v>1</v>
      </c>
      <c r="J209" s="55">
        <f t="shared" si="7"/>
        <v>66.900000000000006</v>
      </c>
      <c r="K209" s="32"/>
      <c r="L209" s="33" t="s">
        <v>504</v>
      </c>
    </row>
    <row r="210" spans="1:12" x14ac:dyDescent="0.35">
      <c r="A210" s="41" t="s">
        <v>517</v>
      </c>
      <c r="B210" s="41" t="s">
        <v>41</v>
      </c>
      <c r="C210" s="41" t="s">
        <v>81</v>
      </c>
      <c r="D210" s="41"/>
      <c r="E210" s="42" t="s">
        <v>518</v>
      </c>
      <c r="F210" s="43">
        <v>1.22</v>
      </c>
      <c r="G210" s="43" t="s">
        <v>101</v>
      </c>
      <c r="H210" s="45">
        <v>91</v>
      </c>
      <c r="I210" s="44">
        <f t="shared" si="6"/>
        <v>1</v>
      </c>
      <c r="J210" s="55">
        <f t="shared" si="7"/>
        <v>91</v>
      </c>
      <c r="K210" s="32"/>
      <c r="L210" s="33" t="s">
        <v>504</v>
      </c>
    </row>
    <row r="211" spans="1:12" x14ac:dyDescent="0.35">
      <c r="A211" s="41" t="s">
        <v>519</v>
      </c>
      <c r="B211" s="41" t="s">
        <v>44</v>
      </c>
      <c r="C211" s="41" t="s">
        <v>81</v>
      </c>
      <c r="D211" s="41"/>
      <c r="E211" s="42" t="s">
        <v>520</v>
      </c>
      <c r="F211" s="43">
        <v>2.04</v>
      </c>
      <c r="G211" s="43" t="s">
        <v>104</v>
      </c>
      <c r="H211" s="45">
        <v>136.80000000000001</v>
      </c>
      <c r="I211" s="44">
        <f t="shared" si="6"/>
        <v>1</v>
      </c>
      <c r="J211" s="55">
        <f t="shared" si="7"/>
        <v>136.80000000000001</v>
      </c>
      <c r="K211" s="32"/>
      <c r="L211" s="33" t="s">
        <v>504</v>
      </c>
    </row>
    <row r="212" spans="1:12" x14ac:dyDescent="0.35">
      <c r="A212" s="41" t="s">
        <v>521</v>
      </c>
      <c r="B212" s="41" t="s">
        <v>47</v>
      </c>
      <c r="C212" s="41" t="s">
        <v>81</v>
      </c>
      <c r="D212" s="41"/>
      <c r="E212" s="42" t="s">
        <v>522</v>
      </c>
      <c r="F212" s="43">
        <v>3.6</v>
      </c>
      <c r="G212" s="43" t="s">
        <v>382</v>
      </c>
      <c r="H212" s="45">
        <v>265.2</v>
      </c>
      <c r="I212" s="44">
        <f t="shared" si="6"/>
        <v>1</v>
      </c>
      <c r="J212" s="55">
        <f t="shared" si="7"/>
        <v>265.2</v>
      </c>
      <c r="K212" s="32"/>
      <c r="L212" s="33" t="s">
        <v>504</v>
      </c>
    </row>
    <row r="213" spans="1:12" x14ac:dyDescent="0.35">
      <c r="A213" s="41" t="s">
        <v>523</v>
      </c>
      <c r="B213" s="41" t="s">
        <v>50</v>
      </c>
      <c r="C213" s="41" t="s">
        <v>81</v>
      </c>
      <c r="D213" s="41"/>
      <c r="E213" s="42" t="s">
        <v>524</v>
      </c>
      <c r="F213" s="43">
        <v>4.25</v>
      </c>
      <c r="G213" s="43" t="s">
        <v>56</v>
      </c>
      <c r="H213" s="45">
        <v>406.1</v>
      </c>
      <c r="I213" s="44">
        <f t="shared" si="6"/>
        <v>1</v>
      </c>
      <c r="J213" s="55">
        <f t="shared" si="7"/>
        <v>406.1</v>
      </c>
      <c r="K213" s="32"/>
      <c r="L213" s="33" t="s">
        <v>504</v>
      </c>
    </row>
    <row r="214" spans="1:12" x14ac:dyDescent="0.35">
      <c r="A214" s="41" t="s">
        <v>525</v>
      </c>
      <c r="B214" s="41" t="s">
        <v>53</v>
      </c>
      <c r="C214" s="41" t="s">
        <v>81</v>
      </c>
      <c r="D214" s="41"/>
      <c r="E214" s="42" t="s">
        <v>526</v>
      </c>
      <c r="F214" s="43">
        <v>8</v>
      </c>
      <c r="G214" s="43" t="s">
        <v>33</v>
      </c>
      <c r="H214" s="45">
        <v>979.5</v>
      </c>
      <c r="I214" s="44">
        <f t="shared" si="6"/>
        <v>1</v>
      </c>
      <c r="J214" s="55">
        <f t="shared" si="7"/>
        <v>979.5</v>
      </c>
      <c r="K214" s="32"/>
      <c r="L214" s="33" t="s">
        <v>504</v>
      </c>
    </row>
    <row r="215" spans="1:12" x14ac:dyDescent="0.35">
      <c r="A215" s="41" t="s">
        <v>527</v>
      </c>
      <c r="B215" s="41" t="s">
        <v>353</v>
      </c>
      <c r="C215" s="41" t="s">
        <v>107</v>
      </c>
      <c r="D215" s="41"/>
      <c r="E215" s="42" t="s">
        <v>528</v>
      </c>
      <c r="F215" s="43">
        <v>0.1</v>
      </c>
      <c r="G215" s="43" t="s">
        <v>96</v>
      </c>
      <c r="H215" s="45">
        <v>20.8</v>
      </c>
      <c r="I215" s="44">
        <f t="shared" si="6"/>
        <v>1</v>
      </c>
      <c r="J215" s="55">
        <f t="shared" si="7"/>
        <v>20.8</v>
      </c>
      <c r="K215" s="32"/>
      <c r="L215" s="33" t="s">
        <v>504</v>
      </c>
    </row>
    <row r="216" spans="1:12" x14ac:dyDescent="0.35">
      <c r="A216" s="41" t="s">
        <v>529</v>
      </c>
      <c r="B216" s="41" t="s">
        <v>530</v>
      </c>
      <c r="C216" s="41" t="s">
        <v>107</v>
      </c>
      <c r="D216" s="41"/>
      <c r="E216" s="42" t="s">
        <v>531</v>
      </c>
      <c r="F216" s="43">
        <v>0.16</v>
      </c>
      <c r="G216" s="43" t="s">
        <v>62</v>
      </c>
      <c r="H216" s="45">
        <v>20.8</v>
      </c>
      <c r="I216" s="44">
        <f t="shared" si="6"/>
        <v>1</v>
      </c>
      <c r="J216" s="55">
        <f t="shared" si="7"/>
        <v>20.8</v>
      </c>
      <c r="K216" s="32"/>
      <c r="L216" s="33" t="s">
        <v>504</v>
      </c>
    </row>
    <row r="217" spans="1:12" x14ac:dyDescent="0.35">
      <c r="A217" s="41" t="s">
        <v>532</v>
      </c>
      <c r="B217" s="41" t="s">
        <v>106</v>
      </c>
      <c r="C217" s="41" t="s">
        <v>107</v>
      </c>
      <c r="D217" s="41"/>
      <c r="E217" s="42" t="s">
        <v>533</v>
      </c>
      <c r="F217" s="43">
        <v>0.26</v>
      </c>
      <c r="G217" s="43" t="s">
        <v>109</v>
      </c>
      <c r="H217" s="45">
        <v>20.8</v>
      </c>
      <c r="I217" s="44">
        <f t="shared" si="6"/>
        <v>1</v>
      </c>
      <c r="J217" s="55">
        <f t="shared" si="7"/>
        <v>20.8</v>
      </c>
      <c r="K217" s="32"/>
      <c r="L217" s="33" t="s">
        <v>504</v>
      </c>
    </row>
    <row r="218" spans="1:12" x14ac:dyDescent="0.35">
      <c r="A218" s="41" t="s">
        <v>534</v>
      </c>
      <c r="B218" s="41" t="s">
        <v>535</v>
      </c>
      <c r="C218" s="41" t="s">
        <v>107</v>
      </c>
      <c r="D218" s="41"/>
      <c r="E218" s="42" t="s">
        <v>536</v>
      </c>
      <c r="F218" s="43">
        <v>0.2</v>
      </c>
      <c r="G218" s="43" t="s">
        <v>270</v>
      </c>
      <c r="H218" s="45">
        <v>22.15</v>
      </c>
      <c r="I218" s="44">
        <f t="shared" si="6"/>
        <v>1</v>
      </c>
      <c r="J218" s="55">
        <f t="shared" si="7"/>
        <v>22.150000000000002</v>
      </c>
      <c r="K218" s="32"/>
      <c r="L218" s="33" t="s">
        <v>504</v>
      </c>
    </row>
    <row r="219" spans="1:12" x14ac:dyDescent="0.35">
      <c r="A219" s="41" t="s">
        <v>537</v>
      </c>
      <c r="B219" s="41" t="s">
        <v>111</v>
      </c>
      <c r="C219" s="41" t="s">
        <v>107</v>
      </c>
      <c r="D219" s="41"/>
      <c r="E219" s="42" t="s">
        <v>538</v>
      </c>
      <c r="F219" s="43">
        <v>0</v>
      </c>
      <c r="G219" s="43" t="s">
        <v>65</v>
      </c>
      <c r="H219" s="45">
        <v>22.15</v>
      </c>
      <c r="I219" s="44">
        <f t="shared" si="6"/>
        <v>1</v>
      </c>
      <c r="J219" s="55">
        <f t="shared" si="7"/>
        <v>22.150000000000002</v>
      </c>
      <c r="K219" s="32"/>
      <c r="L219" s="33" t="s">
        <v>504</v>
      </c>
    </row>
    <row r="220" spans="1:12" x14ac:dyDescent="0.35">
      <c r="A220" s="41" t="s">
        <v>539</v>
      </c>
      <c r="B220" s="41" t="s">
        <v>114</v>
      </c>
      <c r="C220" s="41" t="s">
        <v>107</v>
      </c>
      <c r="D220" s="41"/>
      <c r="E220" s="42" t="s">
        <v>540</v>
      </c>
      <c r="F220" s="43">
        <v>0.2</v>
      </c>
      <c r="G220" s="43" t="s">
        <v>91</v>
      </c>
      <c r="H220" s="45">
        <v>22.15</v>
      </c>
      <c r="I220" s="44">
        <f t="shared" si="6"/>
        <v>1</v>
      </c>
      <c r="J220" s="55">
        <f t="shared" si="7"/>
        <v>22.150000000000002</v>
      </c>
      <c r="K220" s="32"/>
      <c r="L220" s="33" t="s">
        <v>504</v>
      </c>
    </row>
    <row r="221" spans="1:12" x14ac:dyDescent="0.35">
      <c r="A221" s="41" t="s">
        <v>541</v>
      </c>
      <c r="B221" s="41" t="s">
        <v>117</v>
      </c>
      <c r="C221" s="41" t="s">
        <v>107</v>
      </c>
      <c r="D221" s="41"/>
      <c r="E221" s="42" t="s">
        <v>542</v>
      </c>
      <c r="F221" s="43">
        <v>0.32</v>
      </c>
      <c r="G221" s="43" t="s">
        <v>68</v>
      </c>
      <c r="H221" s="45">
        <v>30.1</v>
      </c>
      <c r="I221" s="44">
        <f t="shared" si="6"/>
        <v>1</v>
      </c>
      <c r="J221" s="55">
        <f t="shared" si="7"/>
        <v>30.1</v>
      </c>
      <c r="K221" s="32"/>
      <c r="L221" s="33" t="s">
        <v>504</v>
      </c>
    </row>
    <row r="222" spans="1:12" x14ac:dyDescent="0.35">
      <c r="A222" s="41" t="s">
        <v>543</v>
      </c>
      <c r="B222" s="41" t="s">
        <v>120</v>
      </c>
      <c r="C222" s="41" t="s">
        <v>107</v>
      </c>
      <c r="D222" s="41"/>
      <c r="E222" s="42" t="s">
        <v>544</v>
      </c>
      <c r="F222" s="43">
        <v>0.32</v>
      </c>
      <c r="G222" s="43" t="s">
        <v>101</v>
      </c>
      <c r="H222" s="45">
        <v>30.1</v>
      </c>
      <c r="I222" s="44">
        <f t="shared" si="6"/>
        <v>1</v>
      </c>
      <c r="J222" s="55">
        <f t="shared" si="7"/>
        <v>30.1</v>
      </c>
      <c r="K222" s="32"/>
      <c r="L222" s="33" t="s">
        <v>504</v>
      </c>
    </row>
    <row r="223" spans="1:12" x14ac:dyDescent="0.35">
      <c r="A223" s="41" t="s">
        <v>545</v>
      </c>
      <c r="B223" s="41" t="s">
        <v>123</v>
      </c>
      <c r="C223" s="41" t="s">
        <v>107</v>
      </c>
      <c r="D223" s="41"/>
      <c r="E223" s="42" t="s">
        <v>546</v>
      </c>
      <c r="F223" s="43">
        <v>0.3</v>
      </c>
      <c r="G223" s="43" t="s">
        <v>125</v>
      </c>
      <c r="H223" s="45">
        <v>30.1</v>
      </c>
      <c r="I223" s="44">
        <f t="shared" si="6"/>
        <v>1</v>
      </c>
      <c r="J223" s="55">
        <f t="shared" si="7"/>
        <v>30.1</v>
      </c>
      <c r="K223" s="32"/>
      <c r="L223" s="33" t="s">
        <v>504</v>
      </c>
    </row>
    <row r="224" spans="1:12" x14ac:dyDescent="0.35">
      <c r="A224" s="41" t="s">
        <v>547</v>
      </c>
      <c r="B224" s="41" t="s">
        <v>127</v>
      </c>
      <c r="C224" s="41" t="s">
        <v>107</v>
      </c>
      <c r="D224" s="41"/>
      <c r="E224" s="42" t="s">
        <v>548</v>
      </c>
      <c r="F224" s="43">
        <v>0.46</v>
      </c>
      <c r="G224" s="43" t="s">
        <v>125</v>
      </c>
      <c r="H224" s="45">
        <v>52.65</v>
      </c>
      <c r="I224" s="44">
        <f t="shared" si="6"/>
        <v>1</v>
      </c>
      <c r="J224" s="55">
        <f t="shared" si="7"/>
        <v>52.650000000000006</v>
      </c>
      <c r="K224" s="32"/>
      <c r="L224" s="33" t="s">
        <v>504</v>
      </c>
    </row>
    <row r="225" spans="1:12" x14ac:dyDescent="0.35">
      <c r="A225" s="41" t="s">
        <v>549</v>
      </c>
      <c r="B225" s="41" t="s">
        <v>130</v>
      </c>
      <c r="C225" s="41" t="s">
        <v>107</v>
      </c>
      <c r="D225" s="41"/>
      <c r="E225" s="42" t="s">
        <v>550</v>
      </c>
      <c r="F225" s="43">
        <v>0.47</v>
      </c>
      <c r="G225" s="43" t="s">
        <v>76</v>
      </c>
      <c r="H225" s="45">
        <v>52.65</v>
      </c>
      <c r="I225" s="44">
        <f t="shared" si="6"/>
        <v>1</v>
      </c>
      <c r="J225" s="55">
        <f t="shared" si="7"/>
        <v>52.650000000000006</v>
      </c>
      <c r="K225" s="32"/>
      <c r="L225" s="33" t="s">
        <v>504</v>
      </c>
    </row>
    <row r="226" spans="1:12" x14ac:dyDescent="0.35">
      <c r="A226" s="41" t="s">
        <v>551</v>
      </c>
      <c r="B226" s="41" t="s">
        <v>133</v>
      </c>
      <c r="C226" s="41" t="s">
        <v>107</v>
      </c>
      <c r="D226" s="41"/>
      <c r="E226" s="42" t="s">
        <v>552</v>
      </c>
      <c r="F226" s="43">
        <v>0.48</v>
      </c>
      <c r="G226" s="43" t="s">
        <v>76</v>
      </c>
      <c r="H226" s="45">
        <v>52.65</v>
      </c>
      <c r="I226" s="44">
        <f t="shared" si="6"/>
        <v>1</v>
      </c>
      <c r="J226" s="55">
        <f t="shared" si="7"/>
        <v>52.650000000000006</v>
      </c>
      <c r="K226" s="32"/>
      <c r="L226" s="33" t="s">
        <v>504</v>
      </c>
    </row>
    <row r="227" spans="1:12" x14ac:dyDescent="0.35">
      <c r="A227" s="41" t="s">
        <v>553</v>
      </c>
      <c r="B227" s="41" t="s">
        <v>136</v>
      </c>
      <c r="C227" s="41" t="s">
        <v>107</v>
      </c>
      <c r="D227" s="41"/>
      <c r="E227" s="42" t="s">
        <v>554</v>
      </c>
      <c r="F227" s="43">
        <v>0.48</v>
      </c>
      <c r="G227" s="43" t="s">
        <v>76</v>
      </c>
      <c r="H227" s="45">
        <v>52.65</v>
      </c>
      <c r="I227" s="44">
        <f t="shared" si="6"/>
        <v>1</v>
      </c>
      <c r="J227" s="55">
        <f t="shared" si="7"/>
        <v>52.650000000000006</v>
      </c>
      <c r="K227" s="32"/>
      <c r="L227" s="33" t="s">
        <v>504</v>
      </c>
    </row>
    <row r="228" spans="1:12" x14ac:dyDescent="0.35">
      <c r="A228" s="41" t="s">
        <v>555</v>
      </c>
      <c r="B228" s="41" t="s">
        <v>139</v>
      </c>
      <c r="C228" s="41" t="s">
        <v>107</v>
      </c>
      <c r="D228" s="41"/>
      <c r="E228" s="42" t="s">
        <v>556</v>
      </c>
      <c r="F228" s="43">
        <v>0.72</v>
      </c>
      <c r="G228" s="43" t="s">
        <v>88</v>
      </c>
      <c r="H228" s="45">
        <v>81.55</v>
      </c>
      <c r="I228" s="44">
        <f t="shared" si="6"/>
        <v>1</v>
      </c>
      <c r="J228" s="55">
        <f t="shared" si="7"/>
        <v>81.55</v>
      </c>
      <c r="K228" s="32"/>
      <c r="L228" s="33" t="s">
        <v>504</v>
      </c>
    </row>
    <row r="229" spans="1:12" x14ac:dyDescent="0.35">
      <c r="A229" s="41" t="s">
        <v>557</v>
      </c>
      <c r="B229" s="41" t="s">
        <v>142</v>
      </c>
      <c r="C229" s="41" t="s">
        <v>107</v>
      </c>
      <c r="D229" s="41"/>
      <c r="E229" s="42" t="s">
        <v>558</v>
      </c>
      <c r="F229" s="43">
        <v>0.8</v>
      </c>
      <c r="G229" s="43" t="s">
        <v>144</v>
      </c>
      <c r="H229" s="45">
        <v>81.55</v>
      </c>
      <c r="I229" s="44">
        <f t="shared" si="6"/>
        <v>1</v>
      </c>
      <c r="J229" s="55">
        <f t="shared" si="7"/>
        <v>81.55</v>
      </c>
      <c r="K229" s="32"/>
      <c r="L229" s="33" t="s">
        <v>504</v>
      </c>
    </row>
    <row r="230" spans="1:12" x14ac:dyDescent="0.35">
      <c r="A230" s="41" t="s">
        <v>559</v>
      </c>
      <c r="B230" s="41" t="s">
        <v>146</v>
      </c>
      <c r="C230" s="41" t="s">
        <v>107</v>
      </c>
      <c r="D230" s="41"/>
      <c r="E230" s="42" t="s">
        <v>560</v>
      </c>
      <c r="F230" s="43">
        <v>0.88</v>
      </c>
      <c r="G230" s="43" t="s">
        <v>65</v>
      </c>
      <c r="H230" s="45">
        <v>81.55</v>
      </c>
      <c r="I230" s="44">
        <f t="shared" si="6"/>
        <v>1</v>
      </c>
      <c r="J230" s="55">
        <f t="shared" si="7"/>
        <v>81.55</v>
      </c>
      <c r="K230" s="32"/>
      <c r="L230" s="33" t="s">
        <v>504</v>
      </c>
    </row>
    <row r="231" spans="1:12" x14ac:dyDescent="0.35">
      <c r="A231" s="41" t="s">
        <v>561</v>
      </c>
      <c r="B231" s="41" t="s">
        <v>149</v>
      </c>
      <c r="C231" s="41" t="s">
        <v>107</v>
      </c>
      <c r="D231" s="41"/>
      <c r="E231" s="42" t="s">
        <v>562</v>
      </c>
      <c r="F231" s="43">
        <v>0.85</v>
      </c>
      <c r="G231" s="43" t="s">
        <v>151</v>
      </c>
      <c r="H231" s="45">
        <v>102.95</v>
      </c>
      <c r="I231" s="44">
        <f t="shared" si="6"/>
        <v>1</v>
      </c>
      <c r="J231" s="55">
        <f t="shared" si="7"/>
        <v>102.95</v>
      </c>
      <c r="K231" s="32"/>
      <c r="L231" s="33" t="s">
        <v>504</v>
      </c>
    </row>
    <row r="232" spans="1:12" x14ac:dyDescent="0.35">
      <c r="A232" s="41" t="s">
        <v>563</v>
      </c>
      <c r="B232" s="41" t="s">
        <v>153</v>
      </c>
      <c r="C232" s="41" t="s">
        <v>107</v>
      </c>
      <c r="D232" s="41"/>
      <c r="E232" s="42" t="s">
        <v>564</v>
      </c>
      <c r="F232" s="43">
        <v>0.96</v>
      </c>
      <c r="G232" s="43" t="s">
        <v>151</v>
      </c>
      <c r="H232" s="45">
        <v>102.95</v>
      </c>
      <c r="I232" s="44">
        <f t="shared" si="6"/>
        <v>1</v>
      </c>
      <c r="J232" s="55">
        <f t="shared" si="7"/>
        <v>102.95</v>
      </c>
      <c r="K232" s="32"/>
      <c r="L232" s="33" t="s">
        <v>504</v>
      </c>
    </row>
    <row r="233" spans="1:12" x14ac:dyDescent="0.35">
      <c r="A233" s="41" t="s">
        <v>565</v>
      </c>
      <c r="B233" s="41" t="s">
        <v>156</v>
      </c>
      <c r="C233" s="41" t="s">
        <v>107</v>
      </c>
      <c r="D233" s="41"/>
      <c r="E233" s="42" t="s">
        <v>566</v>
      </c>
      <c r="F233" s="43">
        <v>1.1599999999999999</v>
      </c>
      <c r="G233" s="43" t="s">
        <v>73</v>
      </c>
      <c r="H233" s="45">
        <v>102.95</v>
      </c>
      <c r="I233" s="44">
        <f t="shared" si="6"/>
        <v>1</v>
      </c>
      <c r="J233" s="55">
        <f t="shared" si="7"/>
        <v>102.95</v>
      </c>
      <c r="K233" s="32"/>
      <c r="L233" s="33" t="s">
        <v>504</v>
      </c>
    </row>
    <row r="234" spans="1:12" x14ac:dyDescent="0.35">
      <c r="A234" s="41" t="s">
        <v>567</v>
      </c>
      <c r="B234" s="41" t="s">
        <v>284</v>
      </c>
      <c r="C234" s="41" t="s">
        <v>107</v>
      </c>
      <c r="D234" s="41"/>
      <c r="E234" s="42" t="s">
        <v>568</v>
      </c>
      <c r="F234" s="43">
        <v>1.38</v>
      </c>
      <c r="G234" s="43" t="s">
        <v>68</v>
      </c>
      <c r="H234" s="45">
        <v>102.95</v>
      </c>
      <c r="I234" s="44">
        <f t="shared" si="6"/>
        <v>1</v>
      </c>
      <c r="J234" s="55">
        <f t="shared" si="7"/>
        <v>102.95</v>
      </c>
      <c r="K234" s="32"/>
      <c r="L234" s="33" t="s">
        <v>504</v>
      </c>
    </row>
    <row r="235" spans="1:12" x14ac:dyDescent="0.35">
      <c r="A235" s="41" t="s">
        <v>569</v>
      </c>
      <c r="B235" s="41" t="s">
        <v>159</v>
      </c>
      <c r="C235" s="41" t="s">
        <v>107</v>
      </c>
      <c r="D235" s="41"/>
      <c r="E235" s="42" t="s">
        <v>570</v>
      </c>
      <c r="F235" s="43">
        <v>1.3</v>
      </c>
      <c r="G235" s="43" t="s">
        <v>101</v>
      </c>
      <c r="H235" s="45">
        <v>189.7</v>
      </c>
      <c r="I235" s="44">
        <f t="shared" si="6"/>
        <v>1</v>
      </c>
      <c r="J235" s="55">
        <f t="shared" si="7"/>
        <v>189.70000000000002</v>
      </c>
      <c r="K235" s="32"/>
      <c r="L235" s="33" t="s">
        <v>504</v>
      </c>
    </row>
    <row r="236" spans="1:12" x14ac:dyDescent="0.35">
      <c r="A236" s="41" t="s">
        <v>571</v>
      </c>
      <c r="B236" s="41" t="s">
        <v>162</v>
      </c>
      <c r="C236" s="41" t="s">
        <v>107</v>
      </c>
      <c r="D236" s="41"/>
      <c r="E236" s="42" t="s">
        <v>572</v>
      </c>
      <c r="F236" s="43">
        <v>1.3</v>
      </c>
      <c r="G236" s="43" t="s">
        <v>125</v>
      </c>
      <c r="H236" s="45">
        <v>189.7</v>
      </c>
      <c r="I236" s="44">
        <f t="shared" si="6"/>
        <v>1</v>
      </c>
      <c r="J236" s="55">
        <f t="shared" si="7"/>
        <v>189.70000000000002</v>
      </c>
      <c r="K236" s="32"/>
      <c r="L236" s="33" t="s">
        <v>504</v>
      </c>
    </row>
    <row r="237" spans="1:12" x14ac:dyDescent="0.35">
      <c r="A237" s="41" t="s">
        <v>573</v>
      </c>
      <c r="B237" s="41" t="s">
        <v>165</v>
      </c>
      <c r="C237" s="41" t="s">
        <v>107</v>
      </c>
      <c r="D237" s="41"/>
      <c r="E237" s="42" t="s">
        <v>574</v>
      </c>
      <c r="F237" s="43">
        <v>1.7</v>
      </c>
      <c r="G237" s="43" t="s">
        <v>167</v>
      </c>
      <c r="H237" s="45">
        <v>189.7</v>
      </c>
      <c r="I237" s="44">
        <f t="shared" si="6"/>
        <v>1</v>
      </c>
      <c r="J237" s="55">
        <f t="shared" si="7"/>
        <v>189.70000000000002</v>
      </c>
      <c r="K237" s="32"/>
      <c r="L237" s="33" t="s">
        <v>504</v>
      </c>
    </row>
    <row r="238" spans="1:12" x14ac:dyDescent="0.35">
      <c r="A238" s="41" t="s">
        <v>575</v>
      </c>
      <c r="B238" s="41" t="s">
        <v>169</v>
      </c>
      <c r="C238" s="41" t="s">
        <v>107</v>
      </c>
      <c r="D238" s="41"/>
      <c r="E238" s="42" t="s">
        <v>576</v>
      </c>
      <c r="F238" s="43">
        <v>1.5</v>
      </c>
      <c r="G238" s="43" t="s">
        <v>171</v>
      </c>
      <c r="H238" s="45">
        <v>189.7</v>
      </c>
      <c r="I238" s="44">
        <f t="shared" si="6"/>
        <v>1</v>
      </c>
      <c r="J238" s="55">
        <f t="shared" si="7"/>
        <v>189.70000000000002</v>
      </c>
      <c r="K238" s="32"/>
      <c r="L238" s="33" t="s">
        <v>504</v>
      </c>
    </row>
    <row r="239" spans="1:12" x14ac:dyDescent="0.35">
      <c r="A239" s="41" t="s">
        <v>577</v>
      </c>
      <c r="B239" s="41" t="s">
        <v>173</v>
      </c>
      <c r="C239" s="41" t="s">
        <v>107</v>
      </c>
      <c r="D239" s="41"/>
      <c r="E239" s="42" t="s">
        <v>578</v>
      </c>
      <c r="F239" s="43">
        <v>1.65</v>
      </c>
      <c r="G239" s="43" t="s">
        <v>104</v>
      </c>
      <c r="H239" s="45">
        <v>189.7</v>
      </c>
      <c r="I239" s="44">
        <f t="shared" si="6"/>
        <v>1</v>
      </c>
      <c r="J239" s="55">
        <f t="shared" si="7"/>
        <v>189.70000000000002</v>
      </c>
      <c r="K239" s="32"/>
      <c r="L239" s="33" t="s">
        <v>504</v>
      </c>
    </row>
    <row r="240" spans="1:12" x14ac:dyDescent="0.35">
      <c r="A240" s="41" t="s">
        <v>579</v>
      </c>
      <c r="B240" s="41" t="s">
        <v>502</v>
      </c>
      <c r="C240" s="41" t="s">
        <v>176</v>
      </c>
      <c r="D240" s="41"/>
      <c r="E240" s="42" t="s">
        <v>580</v>
      </c>
      <c r="F240" s="43">
        <v>0.05</v>
      </c>
      <c r="G240" s="43" t="s">
        <v>62</v>
      </c>
      <c r="H240" s="45">
        <v>14.85</v>
      </c>
      <c r="I240" s="44">
        <f t="shared" si="6"/>
        <v>1</v>
      </c>
      <c r="J240" s="55">
        <f t="shared" si="7"/>
        <v>14.850000000000001</v>
      </c>
      <c r="K240" s="32"/>
      <c r="L240" s="33" t="s">
        <v>504</v>
      </c>
    </row>
    <row r="241" spans="1:12" x14ac:dyDescent="0.35">
      <c r="A241" s="41" t="s">
        <v>581</v>
      </c>
      <c r="B241" s="41" t="s">
        <v>80</v>
      </c>
      <c r="C241" s="41" t="s">
        <v>176</v>
      </c>
      <c r="D241" s="41"/>
      <c r="E241" s="42" t="s">
        <v>582</v>
      </c>
      <c r="F241" s="43">
        <v>0.12</v>
      </c>
      <c r="G241" s="43" t="s">
        <v>65</v>
      </c>
      <c r="H241" s="45">
        <v>14.85</v>
      </c>
      <c r="I241" s="44">
        <f t="shared" si="6"/>
        <v>1</v>
      </c>
      <c r="J241" s="55">
        <f t="shared" si="7"/>
        <v>14.850000000000001</v>
      </c>
      <c r="K241" s="32"/>
      <c r="L241" s="33" t="s">
        <v>504</v>
      </c>
    </row>
    <row r="242" spans="1:12" x14ac:dyDescent="0.35">
      <c r="A242" s="41" t="s">
        <v>583</v>
      </c>
      <c r="B242" s="41" t="s">
        <v>86</v>
      </c>
      <c r="C242" s="41" t="s">
        <v>176</v>
      </c>
      <c r="D242" s="41"/>
      <c r="E242" s="42" t="s">
        <v>584</v>
      </c>
      <c r="F242" s="43">
        <v>0.17</v>
      </c>
      <c r="G242" s="43" t="s">
        <v>88</v>
      </c>
      <c r="H242" s="45">
        <v>14.85</v>
      </c>
      <c r="I242" s="44">
        <f t="shared" si="6"/>
        <v>1</v>
      </c>
      <c r="J242" s="55">
        <f t="shared" si="7"/>
        <v>14.850000000000001</v>
      </c>
      <c r="K242" s="32"/>
      <c r="L242" s="33" t="s">
        <v>504</v>
      </c>
    </row>
    <row r="243" spans="1:12" x14ac:dyDescent="0.35">
      <c r="A243" s="41" t="s">
        <v>585</v>
      </c>
      <c r="B243" s="41" t="s">
        <v>59</v>
      </c>
      <c r="C243" s="41" t="s">
        <v>176</v>
      </c>
      <c r="D243" s="41"/>
      <c r="E243" s="42" t="s">
        <v>586</v>
      </c>
      <c r="F243" s="43">
        <v>0.2</v>
      </c>
      <c r="G243" s="43" t="s">
        <v>91</v>
      </c>
      <c r="H243" s="45">
        <v>18.899999999999999</v>
      </c>
      <c r="I243" s="44">
        <f t="shared" si="6"/>
        <v>1</v>
      </c>
      <c r="J243" s="55">
        <f t="shared" si="7"/>
        <v>18.900000000000002</v>
      </c>
      <c r="K243" s="32"/>
      <c r="L243" s="33" t="s">
        <v>504</v>
      </c>
    </row>
    <row r="244" spans="1:12" x14ac:dyDescent="0.35">
      <c r="A244" s="41" t="s">
        <v>587</v>
      </c>
      <c r="B244" s="41" t="s">
        <v>29</v>
      </c>
      <c r="C244" s="41" t="s">
        <v>176</v>
      </c>
      <c r="D244" s="41"/>
      <c r="E244" s="42" t="s">
        <v>588</v>
      </c>
      <c r="F244" s="43">
        <v>0.34</v>
      </c>
      <c r="G244" s="43" t="s">
        <v>76</v>
      </c>
      <c r="H244" s="45">
        <v>27.6</v>
      </c>
      <c r="I244" s="44">
        <f t="shared" si="6"/>
        <v>1</v>
      </c>
      <c r="J244" s="55">
        <f t="shared" si="7"/>
        <v>27.6</v>
      </c>
      <c r="K244" s="32"/>
      <c r="L244" s="33" t="s">
        <v>504</v>
      </c>
    </row>
    <row r="245" spans="1:12" x14ac:dyDescent="0.35">
      <c r="A245" s="41" t="s">
        <v>589</v>
      </c>
      <c r="B245" s="41" t="s">
        <v>33</v>
      </c>
      <c r="C245" s="41" t="s">
        <v>176</v>
      </c>
      <c r="D245" s="41"/>
      <c r="E245" s="42" t="s">
        <v>590</v>
      </c>
      <c r="F245" s="43">
        <v>0.5</v>
      </c>
      <c r="G245" s="43" t="s">
        <v>109</v>
      </c>
      <c r="H245" s="45">
        <v>46.05</v>
      </c>
      <c r="I245" s="44">
        <f t="shared" si="6"/>
        <v>1</v>
      </c>
      <c r="J245" s="55">
        <f t="shared" si="7"/>
        <v>46.050000000000004</v>
      </c>
      <c r="K245" s="32"/>
      <c r="L245" s="33" t="s">
        <v>504</v>
      </c>
    </row>
    <row r="246" spans="1:12" x14ac:dyDescent="0.35">
      <c r="A246" s="41" t="s">
        <v>591</v>
      </c>
      <c r="B246" s="41" t="s">
        <v>38</v>
      </c>
      <c r="C246" s="41" t="s">
        <v>176</v>
      </c>
      <c r="D246" s="41"/>
      <c r="E246" s="42" t="s">
        <v>592</v>
      </c>
      <c r="F246" s="43">
        <v>0.82</v>
      </c>
      <c r="G246" s="43" t="s">
        <v>91</v>
      </c>
      <c r="H246" s="45">
        <v>73.55</v>
      </c>
      <c r="I246" s="44">
        <f t="shared" si="6"/>
        <v>1</v>
      </c>
      <c r="J246" s="55">
        <f t="shared" si="7"/>
        <v>73.55</v>
      </c>
      <c r="K246" s="32"/>
      <c r="L246" s="33" t="s">
        <v>504</v>
      </c>
    </row>
    <row r="247" spans="1:12" x14ac:dyDescent="0.35">
      <c r="A247" s="41" t="s">
        <v>593</v>
      </c>
      <c r="B247" s="41" t="s">
        <v>41</v>
      </c>
      <c r="C247" s="41" t="s">
        <v>176</v>
      </c>
      <c r="D247" s="41"/>
      <c r="E247" s="42" t="s">
        <v>594</v>
      </c>
      <c r="F247" s="43">
        <v>1.02</v>
      </c>
      <c r="G247" s="43" t="s">
        <v>68</v>
      </c>
      <c r="H247" s="45">
        <v>92.25</v>
      </c>
      <c r="I247" s="44">
        <f t="shared" si="6"/>
        <v>1</v>
      </c>
      <c r="J247" s="55">
        <f t="shared" si="7"/>
        <v>92.25</v>
      </c>
      <c r="K247" s="32"/>
      <c r="L247" s="33" t="s">
        <v>504</v>
      </c>
    </row>
    <row r="248" spans="1:12" x14ac:dyDescent="0.35">
      <c r="A248" s="41" t="s">
        <v>595</v>
      </c>
      <c r="B248" s="41" t="s">
        <v>44</v>
      </c>
      <c r="C248" s="41" t="s">
        <v>176</v>
      </c>
      <c r="D248" s="41"/>
      <c r="E248" s="42" t="s">
        <v>596</v>
      </c>
      <c r="F248" s="43">
        <v>1.58</v>
      </c>
      <c r="G248" s="43" t="s">
        <v>76</v>
      </c>
      <c r="H248" s="45">
        <v>148.94999999999999</v>
      </c>
      <c r="I248" s="44">
        <f t="shared" si="6"/>
        <v>1</v>
      </c>
      <c r="J248" s="55">
        <f t="shared" si="7"/>
        <v>148.95000000000002</v>
      </c>
      <c r="K248" s="32"/>
      <c r="L248" s="33" t="s">
        <v>504</v>
      </c>
    </row>
    <row r="249" spans="1:12" x14ac:dyDescent="0.35">
      <c r="A249" s="41" t="s">
        <v>597</v>
      </c>
      <c r="B249" s="41" t="s">
        <v>47</v>
      </c>
      <c r="C249" s="41" t="s">
        <v>176</v>
      </c>
      <c r="D249" s="41"/>
      <c r="E249" s="42" t="s">
        <v>598</v>
      </c>
      <c r="F249" s="43">
        <v>3.3</v>
      </c>
      <c r="G249" s="43" t="s">
        <v>351</v>
      </c>
      <c r="H249" s="45">
        <v>291.14999999999998</v>
      </c>
      <c r="I249" s="44">
        <f t="shared" si="6"/>
        <v>1</v>
      </c>
      <c r="J249" s="55">
        <f t="shared" si="7"/>
        <v>291.15000000000003</v>
      </c>
      <c r="K249" s="32"/>
      <c r="L249" s="33" t="s">
        <v>504</v>
      </c>
    </row>
    <row r="250" spans="1:12" x14ac:dyDescent="0.35">
      <c r="A250" s="41" t="s">
        <v>599</v>
      </c>
      <c r="B250" s="41" t="s">
        <v>50</v>
      </c>
      <c r="C250" s="41" t="s">
        <v>176</v>
      </c>
      <c r="D250" s="41"/>
      <c r="E250" s="42" t="s">
        <v>600</v>
      </c>
      <c r="F250" s="43">
        <v>4.13</v>
      </c>
      <c r="G250" s="43" t="s">
        <v>601</v>
      </c>
      <c r="H250" s="45">
        <v>467.8</v>
      </c>
      <c r="I250" s="44">
        <f t="shared" si="6"/>
        <v>1</v>
      </c>
      <c r="J250" s="55">
        <f t="shared" si="7"/>
        <v>467.8</v>
      </c>
      <c r="K250" s="32"/>
      <c r="L250" s="33" t="s">
        <v>504</v>
      </c>
    </row>
    <row r="251" spans="1:12" x14ac:dyDescent="0.35">
      <c r="A251" s="41" t="s">
        <v>602</v>
      </c>
      <c r="B251" s="41" t="s">
        <v>53</v>
      </c>
      <c r="C251" s="41" t="s">
        <v>176</v>
      </c>
      <c r="D251" s="41"/>
      <c r="E251" s="42" t="s">
        <v>603</v>
      </c>
      <c r="F251" s="43">
        <v>7</v>
      </c>
      <c r="G251" s="43" t="s">
        <v>33</v>
      </c>
      <c r="H251" s="45">
        <v>1068.6500000000001</v>
      </c>
      <c r="I251" s="44">
        <f t="shared" si="6"/>
        <v>1</v>
      </c>
      <c r="J251" s="55">
        <f t="shared" si="7"/>
        <v>1068.6500000000001</v>
      </c>
      <c r="K251" s="32"/>
      <c r="L251" s="33" t="s">
        <v>504</v>
      </c>
    </row>
    <row r="252" spans="1:12" x14ac:dyDescent="0.35">
      <c r="A252" s="41" t="s">
        <v>604</v>
      </c>
      <c r="B252" s="41" t="s">
        <v>502</v>
      </c>
      <c r="C252" s="41" t="s">
        <v>193</v>
      </c>
      <c r="D252" s="41"/>
      <c r="E252" s="42" t="s">
        <v>605</v>
      </c>
      <c r="F252" s="43">
        <v>7.0000000000000007E-2</v>
      </c>
      <c r="G252" s="43" t="s">
        <v>62</v>
      </c>
      <c r="H252" s="45">
        <v>20.5</v>
      </c>
      <c r="I252" s="44">
        <f t="shared" si="6"/>
        <v>1</v>
      </c>
      <c r="J252" s="55">
        <f t="shared" si="7"/>
        <v>20.5</v>
      </c>
      <c r="K252" s="32"/>
      <c r="L252" s="33" t="s">
        <v>504</v>
      </c>
    </row>
    <row r="253" spans="1:12" x14ac:dyDescent="0.35">
      <c r="A253" s="41" t="s">
        <v>606</v>
      </c>
      <c r="B253" s="41" t="s">
        <v>80</v>
      </c>
      <c r="C253" s="41" t="s">
        <v>193</v>
      </c>
      <c r="D253" s="41"/>
      <c r="E253" s="42" t="s">
        <v>607</v>
      </c>
      <c r="F253" s="43">
        <v>0.08</v>
      </c>
      <c r="G253" s="43" t="s">
        <v>62</v>
      </c>
      <c r="H253" s="45">
        <v>20.5</v>
      </c>
      <c r="I253" s="44">
        <f t="shared" si="6"/>
        <v>1</v>
      </c>
      <c r="J253" s="55">
        <f t="shared" si="7"/>
        <v>20.5</v>
      </c>
      <c r="K253" s="32"/>
      <c r="L253" s="33" t="s">
        <v>504</v>
      </c>
    </row>
    <row r="254" spans="1:12" x14ac:dyDescent="0.35">
      <c r="A254" s="41" t="s">
        <v>608</v>
      </c>
      <c r="B254" s="41" t="s">
        <v>86</v>
      </c>
      <c r="C254" s="41" t="s">
        <v>193</v>
      </c>
      <c r="D254" s="41"/>
      <c r="E254" s="42" t="s">
        <v>609</v>
      </c>
      <c r="F254" s="43">
        <v>0.14000000000000001</v>
      </c>
      <c r="G254" s="43" t="s">
        <v>65</v>
      </c>
      <c r="H254" s="45">
        <v>20.5</v>
      </c>
      <c r="I254" s="44">
        <f t="shared" si="6"/>
        <v>1</v>
      </c>
      <c r="J254" s="55">
        <f t="shared" si="7"/>
        <v>20.5</v>
      </c>
      <c r="K254" s="32"/>
      <c r="L254" s="33" t="s">
        <v>504</v>
      </c>
    </row>
    <row r="255" spans="1:12" x14ac:dyDescent="0.35">
      <c r="A255" s="41" t="s">
        <v>610</v>
      </c>
      <c r="B255" s="41" t="s">
        <v>59</v>
      </c>
      <c r="C255" s="41" t="s">
        <v>193</v>
      </c>
      <c r="D255" s="41"/>
      <c r="E255" s="42" t="s">
        <v>611</v>
      </c>
      <c r="F255" s="43">
        <v>0.22</v>
      </c>
      <c r="G255" s="43" t="s">
        <v>91</v>
      </c>
      <c r="H255" s="45">
        <v>25.45</v>
      </c>
      <c r="I255" s="44">
        <f t="shared" si="6"/>
        <v>1</v>
      </c>
      <c r="J255" s="55">
        <f t="shared" si="7"/>
        <v>25.450000000000003</v>
      </c>
      <c r="K255" s="32"/>
      <c r="L255" s="33" t="s">
        <v>504</v>
      </c>
    </row>
    <row r="256" spans="1:12" x14ac:dyDescent="0.35">
      <c r="A256" s="41" t="s">
        <v>612</v>
      </c>
      <c r="B256" s="41" t="s">
        <v>29</v>
      </c>
      <c r="C256" s="41" t="s">
        <v>193</v>
      </c>
      <c r="D256" s="41"/>
      <c r="E256" s="42" t="s">
        <v>613</v>
      </c>
      <c r="F256" s="43">
        <v>0.37</v>
      </c>
      <c r="G256" s="43" t="s">
        <v>76</v>
      </c>
      <c r="H256" s="45">
        <v>35.85</v>
      </c>
      <c r="I256" s="44">
        <f t="shared" si="6"/>
        <v>1</v>
      </c>
      <c r="J256" s="55">
        <f t="shared" si="7"/>
        <v>35.85</v>
      </c>
      <c r="K256" s="32"/>
      <c r="L256" s="33" t="s">
        <v>504</v>
      </c>
    </row>
    <row r="257" spans="1:12" x14ac:dyDescent="0.35">
      <c r="A257" s="41" t="s">
        <v>614</v>
      </c>
      <c r="B257" s="41" t="s">
        <v>33</v>
      </c>
      <c r="C257" s="41" t="s">
        <v>193</v>
      </c>
      <c r="D257" s="41"/>
      <c r="E257" s="42" t="s">
        <v>615</v>
      </c>
      <c r="F257" s="43">
        <v>0.59</v>
      </c>
      <c r="G257" s="43" t="s">
        <v>91</v>
      </c>
      <c r="H257" s="45">
        <v>58.9</v>
      </c>
      <c r="I257" s="44">
        <f t="shared" si="6"/>
        <v>1</v>
      </c>
      <c r="J257" s="55">
        <f t="shared" si="7"/>
        <v>58.900000000000006</v>
      </c>
      <c r="K257" s="32"/>
      <c r="L257" s="33" t="s">
        <v>504</v>
      </c>
    </row>
    <row r="258" spans="1:12" x14ac:dyDescent="0.35">
      <c r="A258" s="41" t="s">
        <v>616</v>
      </c>
      <c r="B258" s="41" t="s">
        <v>38</v>
      </c>
      <c r="C258" s="41" t="s">
        <v>193</v>
      </c>
      <c r="D258" s="41"/>
      <c r="E258" s="42" t="s">
        <v>617</v>
      </c>
      <c r="F258" s="43">
        <v>0.96</v>
      </c>
      <c r="G258" s="43" t="s">
        <v>68</v>
      </c>
      <c r="H258" s="45">
        <v>89.85</v>
      </c>
      <c r="I258" s="44">
        <f t="shared" si="6"/>
        <v>1</v>
      </c>
      <c r="J258" s="55">
        <f t="shared" si="7"/>
        <v>89.850000000000009</v>
      </c>
      <c r="K258" s="32"/>
      <c r="L258" s="33" t="s">
        <v>504</v>
      </c>
    </row>
    <row r="259" spans="1:12" x14ac:dyDescent="0.35">
      <c r="A259" s="41" t="s">
        <v>618</v>
      </c>
      <c r="B259" s="41" t="s">
        <v>41</v>
      </c>
      <c r="C259" s="41" t="s">
        <v>193</v>
      </c>
      <c r="D259" s="41"/>
      <c r="E259" s="42" t="s">
        <v>619</v>
      </c>
      <c r="F259" s="43">
        <v>1.18</v>
      </c>
      <c r="G259" s="43" t="s">
        <v>101</v>
      </c>
      <c r="H259" s="45">
        <v>116.8</v>
      </c>
      <c r="I259" s="44">
        <f t="shared" si="6"/>
        <v>1</v>
      </c>
      <c r="J259" s="55">
        <f t="shared" si="7"/>
        <v>116.80000000000001</v>
      </c>
      <c r="K259" s="32"/>
      <c r="L259" s="33" t="s">
        <v>504</v>
      </c>
    </row>
    <row r="260" spans="1:12" x14ac:dyDescent="0.35">
      <c r="A260" s="41" t="s">
        <v>620</v>
      </c>
      <c r="B260" s="41" t="s">
        <v>44</v>
      </c>
      <c r="C260" s="41" t="s">
        <v>193</v>
      </c>
      <c r="D260" s="41"/>
      <c r="E260" s="42" t="s">
        <v>621</v>
      </c>
      <c r="F260" s="43">
        <v>1.96</v>
      </c>
      <c r="G260" s="43" t="s">
        <v>104</v>
      </c>
      <c r="H260" s="45">
        <v>197.4</v>
      </c>
      <c r="I260" s="44">
        <f t="shared" si="6"/>
        <v>1</v>
      </c>
      <c r="J260" s="55">
        <f t="shared" si="7"/>
        <v>197.4</v>
      </c>
      <c r="K260" s="32"/>
      <c r="L260" s="33" t="s">
        <v>504</v>
      </c>
    </row>
    <row r="261" spans="1:12" x14ac:dyDescent="0.35">
      <c r="A261" s="41" t="s">
        <v>622</v>
      </c>
      <c r="B261" s="41" t="s">
        <v>47</v>
      </c>
      <c r="C261" s="41" t="s">
        <v>193</v>
      </c>
      <c r="D261" s="41"/>
      <c r="E261" s="42" t="s">
        <v>623</v>
      </c>
      <c r="F261" s="43">
        <v>4.67</v>
      </c>
      <c r="G261" s="43" t="s">
        <v>624</v>
      </c>
      <c r="H261" s="45">
        <v>312.05</v>
      </c>
      <c r="I261" s="44">
        <f t="shared" si="6"/>
        <v>1</v>
      </c>
      <c r="J261" s="55">
        <f t="shared" si="7"/>
        <v>312.05</v>
      </c>
      <c r="K261" s="32"/>
      <c r="L261" s="33" t="s">
        <v>504</v>
      </c>
    </row>
    <row r="262" spans="1:12" x14ac:dyDescent="0.35">
      <c r="A262" s="41" t="s">
        <v>625</v>
      </c>
      <c r="B262" s="41" t="s">
        <v>50</v>
      </c>
      <c r="C262" s="41" t="s">
        <v>193</v>
      </c>
      <c r="D262" s="41"/>
      <c r="E262" s="42" t="s">
        <v>626</v>
      </c>
      <c r="F262" s="43">
        <v>6.67</v>
      </c>
      <c r="G262" s="43" t="s">
        <v>56</v>
      </c>
      <c r="H262" s="45">
        <v>467.8</v>
      </c>
      <c r="I262" s="44">
        <f t="shared" si="6"/>
        <v>1</v>
      </c>
      <c r="J262" s="55">
        <f t="shared" si="7"/>
        <v>467.8</v>
      </c>
      <c r="K262" s="32"/>
      <c r="L262" s="33" t="s">
        <v>504</v>
      </c>
    </row>
    <row r="263" spans="1:12" x14ac:dyDescent="0.35">
      <c r="A263" s="41" t="s">
        <v>627</v>
      </c>
      <c r="B263" s="41" t="s">
        <v>53</v>
      </c>
      <c r="C263" s="41" t="s">
        <v>193</v>
      </c>
      <c r="D263" s="41"/>
      <c r="E263" s="42" t="s">
        <v>628</v>
      </c>
      <c r="F263" s="43">
        <v>10</v>
      </c>
      <c r="G263" s="43" t="s">
        <v>33</v>
      </c>
      <c r="H263" s="45">
        <v>1402.45</v>
      </c>
      <c r="I263" s="44">
        <f t="shared" si="6"/>
        <v>1</v>
      </c>
      <c r="J263" s="55">
        <f t="shared" si="7"/>
        <v>1402.45</v>
      </c>
      <c r="K263" s="32"/>
      <c r="L263" s="33" t="s">
        <v>504</v>
      </c>
    </row>
    <row r="264" spans="1:12" x14ac:dyDescent="0.35">
      <c r="A264" s="41" t="s">
        <v>629</v>
      </c>
      <c r="B264" s="41" t="s">
        <v>502</v>
      </c>
      <c r="C264" s="41" t="s">
        <v>210</v>
      </c>
      <c r="D264" s="41"/>
      <c r="E264" s="42" t="s">
        <v>630</v>
      </c>
      <c r="F264" s="43">
        <v>0.08</v>
      </c>
      <c r="G264" s="43" t="s">
        <v>62</v>
      </c>
      <c r="H264" s="45">
        <v>20.8</v>
      </c>
      <c r="I264" s="44">
        <f t="shared" si="6"/>
        <v>1</v>
      </c>
      <c r="J264" s="55">
        <f t="shared" si="7"/>
        <v>20.8</v>
      </c>
      <c r="K264" s="32"/>
      <c r="L264" s="33" t="s">
        <v>504</v>
      </c>
    </row>
    <row r="265" spans="1:12" x14ac:dyDescent="0.35">
      <c r="A265" s="41" t="s">
        <v>631</v>
      </c>
      <c r="B265" s="41" t="s">
        <v>80</v>
      </c>
      <c r="C265" s="41" t="s">
        <v>210</v>
      </c>
      <c r="D265" s="41"/>
      <c r="E265" s="42" t="s">
        <v>632</v>
      </c>
      <c r="F265" s="43">
        <v>0.09</v>
      </c>
      <c r="G265" s="43" t="s">
        <v>65</v>
      </c>
      <c r="H265" s="45">
        <v>20.8</v>
      </c>
      <c r="I265" s="44">
        <f t="shared" si="6"/>
        <v>1</v>
      </c>
      <c r="J265" s="55">
        <f t="shared" si="7"/>
        <v>20.8</v>
      </c>
      <c r="K265" s="32"/>
      <c r="L265" s="33" t="s">
        <v>504</v>
      </c>
    </row>
    <row r="266" spans="1:12" x14ac:dyDescent="0.35">
      <c r="A266" s="41" t="s">
        <v>633</v>
      </c>
      <c r="B266" s="41" t="s">
        <v>86</v>
      </c>
      <c r="C266" s="41" t="s">
        <v>210</v>
      </c>
      <c r="D266" s="41"/>
      <c r="E266" s="42" t="s">
        <v>634</v>
      </c>
      <c r="F266" s="43">
        <v>0.13</v>
      </c>
      <c r="G266" s="43" t="s">
        <v>88</v>
      </c>
      <c r="H266" s="45">
        <v>20.8</v>
      </c>
      <c r="I266" s="44">
        <f t="shared" ref="I266:I329" si="8">IF(L266="535",$I$3,IF(L266="53LCP",$I$5,IF(L266="53LLF",$I$4,1)))</f>
        <v>1</v>
      </c>
      <c r="J266" s="55">
        <f t="shared" si="7"/>
        <v>20.8</v>
      </c>
      <c r="K266" s="32"/>
      <c r="L266" s="33" t="s">
        <v>504</v>
      </c>
    </row>
    <row r="267" spans="1:12" x14ac:dyDescent="0.35">
      <c r="A267" s="41" t="s">
        <v>635</v>
      </c>
      <c r="B267" s="41" t="s">
        <v>59</v>
      </c>
      <c r="C267" s="41" t="s">
        <v>210</v>
      </c>
      <c r="D267" s="41"/>
      <c r="E267" s="42" t="s">
        <v>636</v>
      </c>
      <c r="F267" s="43">
        <v>0.2</v>
      </c>
      <c r="G267" s="43" t="s">
        <v>91</v>
      </c>
      <c r="H267" s="45">
        <v>25.45</v>
      </c>
      <c r="I267" s="44">
        <f t="shared" si="8"/>
        <v>1</v>
      </c>
      <c r="J267" s="55">
        <f t="shared" ref="J267:J330" si="9">CEILING(H267*I267,0.0001)</f>
        <v>25.450000000000003</v>
      </c>
      <c r="K267" s="32"/>
      <c r="L267" s="33" t="s">
        <v>504</v>
      </c>
    </row>
    <row r="268" spans="1:12" x14ac:dyDescent="0.35">
      <c r="A268" s="41" t="s">
        <v>637</v>
      </c>
      <c r="B268" s="41" t="s">
        <v>29</v>
      </c>
      <c r="C268" s="41" t="s">
        <v>210</v>
      </c>
      <c r="D268" s="41"/>
      <c r="E268" s="42" t="s">
        <v>638</v>
      </c>
      <c r="F268" s="43">
        <v>0.3</v>
      </c>
      <c r="G268" s="43" t="s">
        <v>76</v>
      </c>
      <c r="H268" s="45">
        <v>35.85</v>
      </c>
      <c r="I268" s="44">
        <f t="shared" si="8"/>
        <v>1</v>
      </c>
      <c r="J268" s="55">
        <f t="shared" si="9"/>
        <v>35.85</v>
      </c>
      <c r="K268" s="32"/>
      <c r="L268" s="33" t="s">
        <v>504</v>
      </c>
    </row>
    <row r="269" spans="1:12" x14ac:dyDescent="0.35">
      <c r="A269" s="41" t="s">
        <v>639</v>
      </c>
      <c r="B269" s="41" t="s">
        <v>33</v>
      </c>
      <c r="C269" s="41" t="s">
        <v>210</v>
      </c>
      <c r="D269" s="41"/>
      <c r="E269" s="42" t="s">
        <v>640</v>
      </c>
      <c r="F269" s="43">
        <v>0.48</v>
      </c>
      <c r="G269" s="43" t="s">
        <v>96</v>
      </c>
      <c r="H269" s="45">
        <v>58.9</v>
      </c>
      <c r="I269" s="44">
        <f t="shared" si="8"/>
        <v>1</v>
      </c>
      <c r="J269" s="55">
        <f t="shared" si="9"/>
        <v>58.900000000000006</v>
      </c>
      <c r="K269" s="32"/>
      <c r="L269" s="33" t="s">
        <v>504</v>
      </c>
    </row>
    <row r="270" spans="1:12" x14ac:dyDescent="0.35">
      <c r="A270" s="41" t="s">
        <v>641</v>
      </c>
      <c r="B270" s="41" t="s">
        <v>38</v>
      </c>
      <c r="C270" s="41" t="s">
        <v>210</v>
      </c>
      <c r="D270" s="41"/>
      <c r="E270" s="42" t="s">
        <v>642</v>
      </c>
      <c r="F270" s="43">
        <v>0.92</v>
      </c>
      <c r="G270" s="43" t="s">
        <v>91</v>
      </c>
      <c r="H270" s="45">
        <v>89.85</v>
      </c>
      <c r="I270" s="44">
        <f t="shared" si="8"/>
        <v>1</v>
      </c>
      <c r="J270" s="55">
        <f t="shared" si="9"/>
        <v>89.850000000000009</v>
      </c>
      <c r="K270" s="32"/>
      <c r="L270" s="33" t="s">
        <v>504</v>
      </c>
    </row>
    <row r="271" spans="1:12" x14ac:dyDescent="0.35">
      <c r="A271" s="41" t="s">
        <v>643</v>
      </c>
      <c r="B271" s="41" t="s">
        <v>41</v>
      </c>
      <c r="C271" s="41" t="s">
        <v>210</v>
      </c>
      <c r="D271" s="41"/>
      <c r="E271" s="42" t="s">
        <v>644</v>
      </c>
      <c r="F271" s="43">
        <v>1.24</v>
      </c>
      <c r="G271" s="43" t="s">
        <v>101</v>
      </c>
      <c r="H271" s="45">
        <v>120.35</v>
      </c>
      <c r="I271" s="44">
        <f t="shared" si="8"/>
        <v>1</v>
      </c>
      <c r="J271" s="55">
        <f t="shared" si="9"/>
        <v>120.35000000000001</v>
      </c>
      <c r="K271" s="32"/>
      <c r="L271" s="33" t="s">
        <v>504</v>
      </c>
    </row>
    <row r="272" spans="1:12" x14ac:dyDescent="0.35">
      <c r="A272" s="41" t="s">
        <v>645</v>
      </c>
      <c r="B272" s="41" t="s">
        <v>44</v>
      </c>
      <c r="C272" s="41" t="s">
        <v>210</v>
      </c>
      <c r="D272" s="41"/>
      <c r="E272" s="42" t="s">
        <v>646</v>
      </c>
      <c r="F272" s="43">
        <v>1.75</v>
      </c>
      <c r="G272" s="43" t="s">
        <v>104</v>
      </c>
      <c r="H272" s="45">
        <v>203.7</v>
      </c>
      <c r="I272" s="44">
        <f t="shared" si="8"/>
        <v>1</v>
      </c>
      <c r="J272" s="55">
        <f t="shared" si="9"/>
        <v>203.70000000000002</v>
      </c>
      <c r="K272" s="32"/>
      <c r="L272" s="33" t="s">
        <v>504</v>
      </c>
    </row>
    <row r="273" spans="1:12" x14ac:dyDescent="0.35">
      <c r="A273" s="41" t="s">
        <v>647</v>
      </c>
      <c r="B273" s="41" t="s">
        <v>502</v>
      </c>
      <c r="C273" s="41" t="s">
        <v>227</v>
      </c>
      <c r="D273" s="41"/>
      <c r="E273" s="42" t="s">
        <v>648</v>
      </c>
      <c r="F273" s="43">
        <v>0.08</v>
      </c>
      <c r="G273" s="43" t="s">
        <v>65</v>
      </c>
      <c r="H273" s="45">
        <v>18.8</v>
      </c>
      <c r="I273" s="44">
        <f t="shared" si="8"/>
        <v>1</v>
      </c>
      <c r="J273" s="55">
        <f t="shared" si="9"/>
        <v>18.8</v>
      </c>
      <c r="K273" s="32"/>
      <c r="L273" s="33" t="s">
        <v>504</v>
      </c>
    </row>
    <row r="274" spans="1:12" x14ac:dyDescent="0.35">
      <c r="A274" s="41" t="s">
        <v>649</v>
      </c>
      <c r="B274" s="41" t="s">
        <v>80</v>
      </c>
      <c r="C274" s="41" t="s">
        <v>227</v>
      </c>
      <c r="D274" s="41"/>
      <c r="E274" s="42" t="s">
        <v>650</v>
      </c>
      <c r="F274" s="43">
        <v>0.13</v>
      </c>
      <c r="G274" s="43" t="s">
        <v>88</v>
      </c>
      <c r="H274" s="45">
        <v>18.8</v>
      </c>
      <c r="I274" s="44">
        <f t="shared" si="8"/>
        <v>1</v>
      </c>
      <c r="J274" s="55">
        <f t="shared" si="9"/>
        <v>18.8</v>
      </c>
      <c r="K274" s="32"/>
      <c r="L274" s="33" t="s">
        <v>504</v>
      </c>
    </row>
    <row r="275" spans="1:12" x14ac:dyDescent="0.35">
      <c r="A275" s="41" t="s">
        <v>651</v>
      </c>
      <c r="B275" s="41" t="s">
        <v>86</v>
      </c>
      <c r="C275" s="41" t="s">
        <v>227</v>
      </c>
      <c r="D275" s="41"/>
      <c r="E275" s="42" t="s">
        <v>652</v>
      </c>
      <c r="F275" s="43">
        <v>0.2</v>
      </c>
      <c r="G275" s="43" t="s">
        <v>91</v>
      </c>
      <c r="H275" s="45">
        <v>18.8</v>
      </c>
      <c r="I275" s="44">
        <f t="shared" si="8"/>
        <v>1</v>
      </c>
      <c r="J275" s="55">
        <f t="shared" si="9"/>
        <v>18.8</v>
      </c>
      <c r="K275" s="32"/>
      <c r="L275" s="33" t="s">
        <v>504</v>
      </c>
    </row>
    <row r="276" spans="1:12" x14ac:dyDescent="0.35">
      <c r="A276" s="41" t="s">
        <v>653</v>
      </c>
      <c r="B276" s="41" t="s">
        <v>59</v>
      </c>
      <c r="C276" s="41" t="s">
        <v>227</v>
      </c>
      <c r="D276" s="41"/>
      <c r="E276" s="42" t="s">
        <v>654</v>
      </c>
      <c r="F276" s="43">
        <v>0.31</v>
      </c>
      <c r="G276" s="43" t="s">
        <v>76</v>
      </c>
      <c r="H276" s="45">
        <v>23.75</v>
      </c>
      <c r="I276" s="44">
        <f t="shared" si="8"/>
        <v>1</v>
      </c>
      <c r="J276" s="55">
        <f t="shared" si="9"/>
        <v>23.75</v>
      </c>
      <c r="K276" s="32"/>
      <c r="L276" s="33" t="s">
        <v>504</v>
      </c>
    </row>
    <row r="277" spans="1:12" x14ac:dyDescent="0.35">
      <c r="A277" s="41" t="s">
        <v>655</v>
      </c>
      <c r="B277" s="41" t="s">
        <v>29</v>
      </c>
      <c r="C277" s="41" t="s">
        <v>227</v>
      </c>
      <c r="D277" s="41"/>
      <c r="E277" s="42" t="s">
        <v>656</v>
      </c>
      <c r="F277" s="43">
        <v>0.51</v>
      </c>
      <c r="G277" s="43" t="s">
        <v>235</v>
      </c>
      <c r="H277" s="45">
        <v>36.15</v>
      </c>
      <c r="I277" s="44">
        <f t="shared" si="8"/>
        <v>1</v>
      </c>
      <c r="J277" s="55">
        <f t="shared" si="9"/>
        <v>36.15</v>
      </c>
      <c r="K277" s="32"/>
      <c r="L277" s="33" t="s">
        <v>504</v>
      </c>
    </row>
    <row r="278" spans="1:12" x14ac:dyDescent="0.35">
      <c r="A278" s="41" t="s">
        <v>657</v>
      </c>
      <c r="B278" s="41" t="s">
        <v>33</v>
      </c>
      <c r="C278" s="41" t="s">
        <v>227</v>
      </c>
      <c r="D278" s="41"/>
      <c r="E278" s="42" t="s">
        <v>658</v>
      </c>
      <c r="F278" s="43">
        <v>0.8</v>
      </c>
      <c r="G278" s="43" t="s">
        <v>91</v>
      </c>
      <c r="H278" s="45">
        <v>59.75</v>
      </c>
      <c r="I278" s="44">
        <f t="shared" si="8"/>
        <v>1</v>
      </c>
      <c r="J278" s="55">
        <f t="shared" si="9"/>
        <v>59.75</v>
      </c>
      <c r="K278" s="32"/>
      <c r="L278" s="33" t="s">
        <v>504</v>
      </c>
    </row>
    <row r="279" spans="1:12" x14ac:dyDescent="0.35">
      <c r="A279" s="41" t="s">
        <v>659</v>
      </c>
      <c r="B279" s="41" t="s">
        <v>38</v>
      </c>
      <c r="C279" s="41" t="s">
        <v>227</v>
      </c>
      <c r="D279" s="41"/>
      <c r="E279" s="42" t="s">
        <v>660</v>
      </c>
      <c r="F279" s="43">
        <v>1.24</v>
      </c>
      <c r="G279" s="43" t="s">
        <v>101</v>
      </c>
      <c r="H279" s="45">
        <v>89.5</v>
      </c>
      <c r="I279" s="44">
        <f t="shared" si="8"/>
        <v>1</v>
      </c>
      <c r="J279" s="55">
        <f t="shared" si="9"/>
        <v>89.5</v>
      </c>
      <c r="K279" s="32"/>
      <c r="L279" s="33" t="s">
        <v>504</v>
      </c>
    </row>
    <row r="280" spans="1:12" x14ac:dyDescent="0.35">
      <c r="A280" s="41" t="s">
        <v>661</v>
      </c>
      <c r="B280" s="41" t="s">
        <v>41</v>
      </c>
      <c r="C280" s="41" t="s">
        <v>227</v>
      </c>
      <c r="D280" s="41"/>
      <c r="E280" s="42" t="s">
        <v>662</v>
      </c>
      <c r="F280" s="43">
        <v>1.72</v>
      </c>
      <c r="G280" s="43" t="s">
        <v>171</v>
      </c>
      <c r="H280" s="45">
        <v>114.65</v>
      </c>
      <c r="I280" s="44">
        <f t="shared" si="8"/>
        <v>1</v>
      </c>
      <c r="J280" s="55">
        <f t="shared" si="9"/>
        <v>114.65</v>
      </c>
      <c r="K280" s="32"/>
      <c r="L280" s="33" t="s">
        <v>504</v>
      </c>
    </row>
    <row r="281" spans="1:12" x14ac:dyDescent="0.35">
      <c r="A281" s="41" t="s">
        <v>663</v>
      </c>
      <c r="B281" s="41" t="s">
        <v>44</v>
      </c>
      <c r="C281" s="41" t="s">
        <v>227</v>
      </c>
      <c r="D281" s="41"/>
      <c r="E281" s="42" t="s">
        <v>664</v>
      </c>
      <c r="F281" s="43">
        <v>2.52</v>
      </c>
      <c r="G281" s="43" t="s">
        <v>244</v>
      </c>
      <c r="H281" s="45">
        <v>199.25</v>
      </c>
      <c r="I281" s="44">
        <f t="shared" si="8"/>
        <v>1</v>
      </c>
      <c r="J281" s="55">
        <f t="shared" si="9"/>
        <v>199.25</v>
      </c>
      <c r="K281" s="32"/>
      <c r="L281" s="33" t="s">
        <v>504</v>
      </c>
    </row>
    <row r="282" spans="1:12" x14ac:dyDescent="0.35">
      <c r="A282" s="41" t="s">
        <v>665</v>
      </c>
      <c r="B282" s="41" t="s">
        <v>47</v>
      </c>
      <c r="C282" s="41" t="s">
        <v>227</v>
      </c>
      <c r="D282" s="41"/>
      <c r="E282" s="42" t="s">
        <v>666</v>
      </c>
      <c r="F282" s="43">
        <v>4.75</v>
      </c>
      <c r="G282" s="43" t="s">
        <v>601</v>
      </c>
      <c r="H282" s="45">
        <v>363.65</v>
      </c>
      <c r="I282" s="44">
        <f t="shared" si="8"/>
        <v>1</v>
      </c>
      <c r="J282" s="55">
        <f t="shared" si="9"/>
        <v>363.65000000000003</v>
      </c>
      <c r="K282" s="32"/>
      <c r="L282" s="33" t="s">
        <v>504</v>
      </c>
    </row>
    <row r="283" spans="1:12" x14ac:dyDescent="0.35">
      <c r="A283" s="41" t="s">
        <v>667</v>
      </c>
      <c r="B283" s="41" t="s">
        <v>50</v>
      </c>
      <c r="C283" s="41" t="s">
        <v>227</v>
      </c>
      <c r="D283" s="41"/>
      <c r="E283" s="42" t="s">
        <v>668</v>
      </c>
      <c r="F283" s="43">
        <v>7.13</v>
      </c>
      <c r="G283" s="43" t="s">
        <v>53</v>
      </c>
      <c r="H283" s="45">
        <v>556</v>
      </c>
      <c r="I283" s="44">
        <f t="shared" si="8"/>
        <v>1</v>
      </c>
      <c r="J283" s="55">
        <f t="shared" si="9"/>
        <v>556</v>
      </c>
      <c r="K283" s="32"/>
      <c r="L283" s="33" t="s">
        <v>504</v>
      </c>
    </row>
    <row r="284" spans="1:12" x14ac:dyDescent="0.35">
      <c r="A284" s="41" t="s">
        <v>669</v>
      </c>
      <c r="B284" s="41" t="s">
        <v>53</v>
      </c>
      <c r="C284" s="41" t="s">
        <v>227</v>
      </c>
      <c r="D284" s="41"/>
      <c r="E284" s="42" t="s">
        <v>670</v>
      </c>
      <c r="F284" s="43">
        <v>11</v>
      </c>
      <c r="G284" s="43" t="s">
        <v>33</v>
      </c>
      <c r="H284" s="45">
        <v>1335.1</v>
      </c>
      <c r="I284" s="44">
        <f t="shared" si="8"/>
        <v>1</v>
      </c>
      <c r="J284" s="55">
        <f t="shared" si="9"/>
        <v>1335.1000000000001</v>
      </c>
      <c r="K284" s="32"/>
      <c r="L284" s="33" t="s">
        <v>504</v>
      </c>
    </row>
    <row r="285" spans="1:12" x14ac:dyDescent="0.35">
      <c r="A285" s="41" t="s">
        <v>671</v>
      </c>
      <c r="B285" s="41" t="s">
        <v>246</v>
      </c>
      <c r="C285" s="41" t="s">
        <v>247</v>
      </c>
      <c r="D285" s="41"/>
      <c r="E285" s="42" t="s">
        <v>672</v>
      </c>
      <c r="F285" s="43">
        <v>0.45</v>
      </c>
      <c r="G285" s="43" t="s">
        <v>76</v>
      </c>
      <c r="H285" s="45">
        <v>44.75</v>
      </c>
      <c r="I285" s="44">
        <f t="shared" si="8"/>
        <v>1</v>
      </c>
      <c r="J285" s="55">
        <f t="shared" si="9"/>
        <v>44.75</v>
      </c>
      <c r="K285" s="32"/>
      <c r="L285" s="33" t="s">
        <v>504</v>
      </c>
    </row>
    <row r="286" spans="1:12" x14ac:dyDescent="0.35">
      <c r="A286" s="41" t="s">
        <v>673</v>
      </c>
      <c r="B286" s="41" t="s">
        <v>353</v>
      </c>
      <c r="C286" s="41" t="s">
        <v>250</v>
      </c>
      <c r="D286" s="41"/>
      <c r="E286" s="42" t="s">
        <v>674</v>
      </c>
      <c r="F286" s="43">
        <v>0.18</v>
      </c>
      <c r="G286" s="43" t="s">
        <v>88</v>
      </c>
      <c r="H286" s="45">
        <v>23.3</v>
      </c>
      <c r="I286" s="44">
        <f t="shared" si="8"/>
        <v>1</v>
      </c>
      <c r="J286" s="55">
        <f t="shared" si="9"/>
        <v>23.3</v>
      </c>
      <c r="K286" s="32"/>
      <c r="L286" s="33" t="s">
        <v>504</v>
      </c>
    </row>
    <row r="287" spans="1:12" x14ac:dyDescent="0.35">
      <c r="A287" s="41" t="s">
        <v>675</v>
      </c>
      <c r="B287" s="41" t="s">
        <v>530</v>
      </c>
      <c r="C287" s="41" t="s">
        <v>250</v>
      </c>
      <c r="D287" s="41"/>
      <c r="E287" s="42" t="s">
        <v>676</v>
      </c>
      <c r="F287" s="43">
        <v>0.18</v>
      </c>
      <c r="G287" s="43" t="s">
        <v>65</v>
      </c>
      <c r="H287" s="45">
        <v>23.3</v>
      </c>
      <c r="I287" s="44">
        <f t="shared" si="8"/>
        <v>1</v>
      </c>
      <c r="J287" s="55">
        <f t="shared" si="9"/>
        <v>23.3</v>
      </c>
      <c r="K287" s="32"/>
      <c r="L287" s="33" t="s">
        <v>504</v>
      </c>
    </row>
    <row r="288" spans="1:12" x14ac:dyDescent="0.35">
      <c r="A288" s="41" t="s">
        <v>677</v>
      </c>
      <c r="B288" s="41" t="s">
        <v>106</v>
      </c>
      <c r="C288" s="41" t="s">
        <v>250</v>
      </c>
      <c r="D288" s="41"/>
      <c r="E288" s="42" t="s">
        <v>678</v>
      </c>
      <c r="F288" s="43">
        <v>0.17</v>
      </c>
      <c r="G288" s="43" t="s">
        <v>65</v>
      </c>
      <c r="H288" s="45">
        <v>23.3</v>
      </c>
      <c r="I288" s="44">
        <f t="shared" si="8"/>
        <v>1</v>
      </c>
      <c r="J288" s="55">
        <f t="shared" si="9"/>
        <v>23.3</v>
      </c>
      <c r="K288" s="32"/>
      <c r="L288" s="33" t="s">
        <v>504</v>
      </c>
    </row>
    <row r="289" spans="1:12" x14ac:dyDescent="0.35">
      <c r="A289" s="41" t="s">
        <v>679</v>
      </c>
      <c r="B289" s="41" t="s">
        <v>535</v>
      </c>
      <c r="C289" s="41" t="s">
        <v>250</v>
      </c>
      <c r="D289" s="41"/>
      <c r="E289" s="42" t="s">
        <v>680</v>
      </c>
      <c r="F289" s="43">
        <v>0.33</v>
      </c>
      <c r="G289" s="43" t="s">
        <v>101</v>
      </c>
      <c r="H289" s="45">
        <v>28.4</v>
      </c>
      <c r="I289" s="44">
        <f t="shared" si="8"/>
        <v>1</v>
      </c>
      <c r="J289" s="55">
        <f t="shared" si="9"/>
        <v>28.400000000000002</v>
      </c>
      <c r="K289" s="32"/>
      <c r="L289" s="33" t="s">
        <v>504</v>
      </c>
    </row>
    <row r="290" spans="1:12" x14ac:dyDescent="0.35">
      <c r="A290" s="41" t="s">
        <v>681</v>
      </c>
      <c r="B290" s="41" t="s">
        <v>111</v>
      </c>
      <c r="C290" s="41" t="s">
        <v>250</v>
      </c>
      <c r="D290" s="41"/>
      <c r="E290" s="42" t="s">
        <v>682</v>
      </c>
      <c r="F290" s="43">
        <v>0.33</v>
      </c>
      <c r="G290" s="43" t="s">
        <v>101</v>
      </c>
      <c r="H290" s="45">
        <v>28.4</v>
      </c>
      <c r="I290" s="44">
        <f t="shared" si="8"/>
        <v>1</v>
      </c>
      <c r="J290" s="55">
        <f t="shared" si="9"/>
        <v>28.400000000000002</v>
      </c>
      <c r="K290" s="32"/>
      <c r="L290" s="33" t="s">
        <v>504</v>
      </c>
    </row>
    <row r="291" spans="1:12" x14ac:dyDescent="0.35">
      <c r="A291" s="41" t="s">
        <v>683</v>
      </c>
      <c r="B291" s="41" t="s">
        <v>114</v>
      </c>
      <c r="C291" s="41" t="s">
        <v>250</v>
      </c>
      <c r="D291" s="41"/>
      <c r="E291" s="42" t="s">
        <v>684</v>
      </c>
      <c r="F291" s="43">
        <v>0.47</v>
      </c>
      <c r="G291" s="43" t="s">
        <v>101</v>
      </c>
      <c r="H291" s="45">
        <v>28.4</v>
      </c>
      <c r="I291" s="44">
        <f t="shared" si="8"/>
        <v>1</v>
      </c>
      <c r="J291" s="55">
        <f t="shared" si="9"/>
        <v>28.400000000000002</v>
      </c>
      <c r="K291" s="32"/>
      <c r="L291" s="33" t="s">
        <v>504</v>
      </c>
    </row>
    <row r="292" spans="1:12" x14ac:dyDescent="0.35">
      <c r="A292" s="41" t="s">
        <v>685</v>
      </c>
      <c r="B292" s="41" t="s">
        <v>686</v>
      </c>
      <c r="C292" s="41" t="s">
        <v>250</v>
      </c>
      <c r="D292" s="41"/>
      <c r="E292" s="42" t="s">
        <v>687</v>
      </c>
      <c r="F292" s="43">
        <v>0.43</v>
      </c>
      <c r="G292" s="43" t="s">
        <v>33</v>
      </c>
      <c r="H292" s="45">
        <v>44.75</v>
      </c>
      <c r="I292" s="44">
        <f t="shared" si="8"/>
        <v>1</v>
      </c>
      <c r="J292" s="55">
        <f t="shared" si="9"/>
        <v>44.75</v>
      </c>
      <c r="K292" s="32"/>
      <c r="L292" s="33" t="s">
        <v>504</v>
      </c>
    </row>
    <row r="293" spans="1:12" x14ac:dyDescent="0.35">
      <c r="A293" s="41" t="s">
        <v>688</v>
      </c>
      <c r="B293" s="41" t="s">
        <v>689</v>
      </c>
      <c r="C293" s="41" t="s">
        <v>250</v>
      </c>
      <c r="D293" s="41"/>
      <c r="E293" s="42" t="s">
        <v>690</v>
      </c>
      <c r="F293" s="43">
        <v>0.43</v>
      </c>
      <c r="G293" s="43" t="s">
        <v>33</v>
      </c>
      <c r="H293" s="45">
        <v>44.75</v>
      </c>
      <c r="I293" s="44">
        <f t="shared" si="8"/>
        <v>1</v>
      </c>
      <c r="J293" s="55">
        <f t="shared" si="9"/>
        <v>44.75</v>
      </c>
      <c r="K293" s="32"/>
      <c r="L293" s="33" t="s">
        <v>504</v>
      </c>
    </row>
    <row r="294" spans="1:12" x14ac:dyDescent="0.35">
      <c r="A294" s="41" t="s">
        <v>691</v>
      </c>
      <c r="B294" s="41" t="s">
        <v>117</v>
      </c>
      <c r="C294" s="41" t="s">
        <v>250</v>
      </c>
      <c r="D294" s="41"/>
      <c r="E294" s="42" t="s">
        <v>692</v>
      </c>
      <c r="F294" s="43">
        <v>0.38</v>
      </c>
      <c r="G294" s="43" t="s">
        <v>76</v>
      </c>
      <c r="H294" s="45">
        <v>40.4</v>
      </c>
      <c r="I294" s="44">
        <f t="shared" si="8"/>
        <v>1</v>
      </c>
      <c r="J294" s="55">
        <f t="shared" si="9"/>
        <v>40.4</v>
      </c>
      <c r="K294" s="32"/>
      <c r="L294" s="33" t="s">
        <v>504</v>
      </c>
    </row>
    <row r="295" spans="1:12" x14ac:dyDescent="0.35">
      <c r="A295" s="41" t="s">
        <v>693</v>
      </c>
      <c r="B295" s="41" t="s">
        <v>120</v>
      </c>
      <c r="C295" s="41" t="s">
        <v>250</v>
      </c>
      <c r="D295" s="41"/>
      <c r="E295" s="42" t="s">
        <v>694</v>
      </c>
      <c r="F295" s="43">
        <v>0.48</v>
      </c>
      <c r="G295" s="43" t="s">
        <v>76</v>
      </c>
      <c r="H295" s="45">
        <v>40.4</v>
      </c>
      <c r="I295" s="44">
        <f t="shared" si="8"/>
        <v>1</v>
      </c>
      <c r="J295" s="55">
        <f t="shared" si="9"/>
        <v>40.4</v>
      </c>
      <c r="K295" s="32"/>
      <c r="L295" s="33" t="s">
        <v>504</v>
      </c>
    </row>
    <row r="296" spans="1:12" x14ac:dyDescent="0.35">
      <c r="A296" s="41" t="s">
        <v>695</v>
      </c>
      <c r="B296" s="41" t="s">
        <v>123</v>
      </c>
      <c r="C296" s="41" t="s">
        <v>250</v>
      </c>
      <c r="D296" s="41"/>
      <c r="E296" s="42" t="s">
        <v>696</v>
      </c>
      <c r="F296" s="43">
        <v>0.43</v>
      </c>
      <c r="G296" s="43" t="s">
        <v>104</v>
      </c>
      <c r="H296" s="45">
        <v>40.4</v>
      </c>
      <c r="I296" s="44">
        <f t="shared" si="8"/>
        <v>1</v>
      </c>
      <c r="J296" s="55">
        <f t="shared" si="9"/>
        <v>40.4</v>
      </c>
      <c r="K296" s="32"/>
      <c r="L296" s="33" t="s">
        <v>504</v>
      </c>
    </row>
    <row r="297" spans="1:12" x14ac:dyDescent="0.35">
      <c r="A297" s="41" t="s">
        <v>697</v>
      </c>
      <c r="B297" s="41" t="s">
        <v>698</v>
      </c>
      <c r="C297" s="41" t="s">
        <v>250</v>
      </c>
      <c r="D297" s="41"/>
      <c r="E297" s="42" t="s">
        <v>699</v>
      </c>
      <c r="F297" s="43">
        <v>0.6</v>
      </c>
      <c r="G297" s="43" t="s">
        <v>270</v>
      </c>
      <c r="H297" s="45">
        <v>100.6</v>
      </c>
      <c r="I297" s="44">
        <f t="shared" si="8"/>
        <v>1</v>
      </c>
      <c r="J297" s="55">
        <f t="shared" si="9"/>
        <v>100.60000000000001</v>
      </c>
      <c r="K297" s="32"/>
      <c r="L297" s="33" t="s">
        <v>504</v>
      </c>
    </row>
    <row r="298" spans="1:12" x14ac:dyDescent="0.35">
      <c r="A298" s="41" t="s">
        <v>700</v>
      </c>
      <c r="B298" s="41" t="s">
        <v>701</v>
      </c>
      <c r="C298" s="41" t="s">
        <v>250</v>
      </c>
      <c r="D298" s="41"/>
      <c r="E298" s="42" t="s">
        <v>702</v>
      </c>
      <c r="F298" s="43">
        <v>0.75</v>
      </c>
      <c r="G298" s="43" t="s">
        <v>33</v>
      </c>
      <c r="H298" s="45">
        <v>100.6</v>
      </c>
      <c r="I298" s="44">
        <f t="shared" si="8"/>
        <v>1</v>
      </c>
      <c r="J298" s="55">
        <f t="shared" si="9"/>
        <v>100.60000000000001</v>
      </c>
      <c r="K298" s="32"/>
      <c r="L298" s="33" t="s">
        <v>504</v>
      </c>
    </row>
    <row r="299" spans="1:12" x14ac:dyDescent="0.35">
      <c r="A299" s="41" t="s">
        <v>703</v>
      </c>
      <c r="B299" s="41" t="s">
        <v>127</v>
      </c>
      <c r="C299" s="41" t="s">
        <v>250</v>
      </c>
      <c r="D299" s="41"/>
      <c r="E299" s="42" t="s">
        <v>704</v>
      </c>
      <c r="F299" s="43">
        <v>0.64</v>
      </c>
      <c r="G299" s="43" t="s">
        <v>96</v>
      </c>
      <c r="H299" s="45">
        <v>73.3</v>
      </c>
      <c r="I299" s="44">
        <f t="shared" si="8"/>
        <v>1</v>
      </c>
      <c r="J299" s="55">
        <f t="shared" si="9"/>
        <v>73.3</v>
      </c>
      <c r="K299" s="32"/>
      <c r="L299" s="33" t="s">
        <v>504</v>
      </c>
    </row>
    <row r="300" spans="1:12" x14ac:dyDescent="0.35">
      <c r="A300" s="41" t="s">
        <v>705</v>
      </c>
      <c r="B300" s="41" t="s">
        <v>130</v>
      </c>
      <c r="C300" s="41" t="s">
        <v>250</v>
      </c>
      <c r="D300" s="41"/>
      <c r="E300" s="42" t="s">
        <v>706</v>
      </c>
      <c r="F300" s="43">
        <v>0.66</v>
      </c>
      <c r="G300" s="43" t="s">
        <v>88</v>
      </c>
      <c r="H300" s="45">
        <v>73.3</v>
      </c>
      <c r="I300" s="44">
        <f t="shared" si="8"/>
        <v>1</v>
      </c>
      <c r="J300" s="55">
        <f t="shared" si="9"/>
        <v>73.3</v>
      </c>
      <c r="K300" s="32"/>
      <c r="L300" s="33" t="s">
        <v>504</v>
      </c>
    </row>
    <row r="301" spans="1:12" x14ac:dyDescent="0.35">
      <c r="A301" s="41" t="s">
        <v>707</v>
      </c>
      <c r="B301" s="41" t="s">
        <v>133</v>
      </c>
      <c r="C301" s="41" t="s">
        <v>250</v>
      </c>
      <c r="D301" s="41"/>
      <c r="E301" s="42" t="s">
        <v>708</v>
      </c>
      <c r="F301" s="43">
        <v>0.88</v>
      </c>
      <c r="G301" s="43" t="s">
        <v>88</v>
      </c>
      <c r="H301" s="45">
        <v>73.3</v>
      </c>
      <c r="I301" s="44">
        <f t="shared" si="8"/>
        <v>1</v>
      </c>
      <c r="J301" s="55">
        <f t="shared" si="9"/>
        <v>73.3</v>
      </c>
      <c r="K301" s="32"/>
      <c r="L301" s="33" t="s">
        <v>504</v>
      </c>
    </row>
    <row r="302" spans="1:12" x14ac:dyDescent="0.35">
      <c r="A302" s="41" t="s">
        <v>709</v>
      </c>
      <c r="B302" s="41" t="s">
        <v>136</v>
      </c>
      <c r="C302" s="41" t="s">
        <v>250</v>
      </c>
      <c r="D302" s="41"/>
      <c r="E302" s="42" t="s">
        <v>710</v>
      </c>
      <c r="F302" s="43">
        <v>0.67</v>
      </c>
      <c r="G302" s="43" t="s">
        <v>270</v>
      </c>
      <c r="H302" s="45">
        <v>73.3</v>
      </c>
      <c r="I302" s="44">
        <f t="shared" si="8"/>
        <v>1</v>
      </c>
      <c r="J302" s="55">
        <f t="shared" si="9"/>
        <v>73.3</v>
      </c>
      <c r="K302" s="32"/>
      <c r="L302" s="33" t="s">
        <v>504</v>
      </c>
    </row>
    <row r="303" spans="1:12" x14ac:dyDescent="0.35">
      <c r="A303" s="41" t="s">
        <v>711</v>
      </c>
      <c r="B303" s="41" t="s">
        <v>139</v>
      </c>
      <c r="C303" s="41" t="s">
        <v>250</v>
      </c>
      <c r="D303" s="41"/>
      <c r="E303" s="42" t="s">
        <v>712</v>
      </c>
      <c r="F303" s="43">
        <v>0.89</v>
      </c>
      <c r="G303" s="43" t="s">
        <v>73</v>
      </c>
      <c r="H303" s="45">
        <v>102.95</v>
      </c>
      <c r="I303" s="44">
        <f t="shared" si="8"/>
        <v>1</v>
      </c>
      <c r="J303" s="55">
        <f t="shared" si="9"/>
        <v>102.95</v>
      </c>
      <c r="K303" s="32"/>
      <c r="L303" s="33" t="s">
        <v>504</v>
      </c>
    </row>
    <row r="304" spans="1:12" x14ac:dyDescent="0.35">
      <c r="A304" s="41" t="s">
        <v>713</v>
      </c>
      <c r="B304" s="41" t="s">
        <v>142</v>
      </c>
      <c r="C304" s="41" t="s">
        <v>250</v>
      </c>
      <c r="D304" s="41"/>
      <c r="E304" s="42" t="s">
        <v>714</v>
      </c>
      <c r="F304" s="43">
        <v>1.1000000000000001</v>
      </c>
      <c r="G304" s="43" t="s">
        <v>68</v>
      </c>
      <c r="H304" s="45">
        <v>102.95</v>
      </c>
      <c r="I304" s="44">
        <f t="shared" si="8"/>
        <v>1</v>
      </c>
      <c r="J304" s="55">
        <f t="shared" si="9"/>
        <v>102.95</v>
      </c>
      <c r="K304" s="32"/>
      <c r="L304" s="33" t="s">
        <v>504</v>
      </c>
    </row>
    <row r="305" spans="1:12" x14ac:dyDescent="0.35">
      <c r="A305" s="41" t="s">
        <v>715</v>
      </c>
      <c r="B305" s="41" t="s">
        <v>146</v>
      </c>
      <c r="C305" s="41" t="s">
        <v>250</v>
      </c>
      <c r="D305" s="41"/>
      <c r="E305" s="42" t="s">
        <v>716</v>
      </c>
      <c r="F305" s="43">
        <v>1.2</v>
      </c>
      <c r="G305" s="43" t="s">
        <v>101</v>
      </c>
      <c r="H305" s="45">
        <v>102.95</v>
      </c>
      <c r="I305" s="44">
        <f t="shared" si="8"/>
        <v>1</v>
      </c>
      <c r="J305" s="55">
        <f t="shared" si="9"/>
        <v>102.95</v>
      </c>
      <c r="K305" s="32"/>
      <c r="L305" s="33" t="s">
        <v>504</v>
      </c>
    </row>
    <row r="306" spans="1:12" x14ac:dyDescent="0.35">
      <c r="A306" s="41" t="s">
        <v>717</v>
      </c>
      <c r="B306" s="41" t="s">
        <v>149</v>
      </c>
      <c r="C306" s="41" t="s">
        <v>250</v>
      </c>
      <c r="D306" s="41"/>
      <c r="E306" s="42" t="s">
        <v>718</v>
      </c>
      <c r="F306" s="43">
        <v>1.1499999999999999</v>
      </c>
      <c r="G306" s="43" t="s">
        <v>68</v>
      </c>
      <c r="H306" s="45">
        <v>141.55000000000001</v>
      </c>
      <c r="I306" s="44">
        <f t="shared" si="8"/>
        <v>1</v>
      </c>
      <c r="J306" s="55">
        <f t="shared" si="9"/>
        <v>141.55000000000001</v>
      </c>
      <c r="K306" s="32"/>
      <c r="L306" s="33" t="s">
        <v>504</v>
      </c>
    </row>
    <row r="307" spans="1:12" x14ac:dyDescent="0.35">
      <c r="A307" s="41" t="s">
        <v>719</v>
      </c>
      <c r="B307" s="41" t="s">
        <v>153</v>
      </c>
      <c r="C307" s="41" t="s">
        <v>250</v>
      </c>
      <c r="D307" s="41"/>
      <c r="E307" s="42" t="s">
        <v>720</v>
      </c>
      <c r="F307" s="43">
        <v>1.24</v>
      </c>
      <c r="G307" s="43" t="s">
        <v>125</v>
      </c>
      <c r="H307" s="45">
        <v>141.55000000000001</v>
      </c>
      <c r="I307" s="44">
        <f t="shared" si="8"/>
        <v>1</v>
      </c>
      <c r="J307" s="55">
        <f t="shared" si="9"/>
        <v>141.55000000000001</v>
      </c>
      <c r="K307" s="32"/>
      <c r="L307" s="33" t="s">
        <v>504</v>
      </c>
    </row>
    <row r="308" spans="1:12" x14ac:dyDescent="0.35">
      <c r="A308" s="41" t="s">
        <v>721</v>
      </c>
      <c r="B308" s="41" t="s">
        <v>156</v>
      </c>
      <c r="C308" s="41" t="s">
        <v>250</v>
      </c>
      <c r="D308" s="41"/>
      <c r="E308" s="42" t="s">
        <v>722</v>
      </c>
      <c r="F308" s="43">
        <v>1.33</v>
      </c>
      <c r="G308" s="43" t="s">
        <v>125</v>
      </c>
      <c r="H308" s="45">
        <v>141.55000000000001</v>
      </c>
      <c r="I308" s="44">
        <f t="shared" si="8"/>
        <v>1</v>
      </c>
      <c r="J308" s="55">
        <f t="shared" si="9"/>
        <v>141.55000000000001</v>
      </c>
      <c r="K308" s="32"/>
      <c r="L308" s="33" t="s">
        <v>504</v>
      </c>
    </row>
    <row r="309" spans="1:12" x14ac:dyDescent="0.35">
      <c r="A309" s="41" t="s">
        <v>723</v>
      </c>
      <c r="B309" s="41" t="s">
        <v>284</v>
      </c>
      <c r="C309" s="41" t="s">
        <v>250</v>
      </c>
      <c r="D309" s="41"/>
      <c r="E309" s="42" t="s">
        <v>724</v>
      </c>
      <c r="F309" s="43">
        <v>1.5</v>
      </c>
      <c r="G309" s="43" t="s">
        <v>286</v>
      </c>
      <c r="H309" s="45">
        <v>141.55000000000001</v>
      </c>
      <c r="I309" s="44">
        <f t="shared" si="8"/>
        <v>1</v>
      </c>
      <c r="J309" s="55">
        <f t="shared" si="9"/>
        <v>141.55000000000001</v>
      </c>
      <c r="K309" s="32"/>
      <c r="L309" s="33" t="s">
        <v>504</v>
      </c>
    </row>
    <row r="310" spans="1:12" x14ac:dyDescent="0.35">
      <c r="A310" s="41" t="s">
        <v>725</v>
      </c>
      <c r="B310" s="41" t="s">
        <v>159</v>
      </c>
      <c r="C310" s="41" t="s">
        <v>250</v>
      </c>
      <c r="D310" s="41"/>
      <c r="E310" s="42" t="s">
        <v>726</v>
      </c>
      <c r="F310" s="43">
        <v>1.85</v>
      </c>
      <c r="G310" s="43" t="s">
        <v>104</v>
      </c>
      <c r="H310" s="45">
        <v>231.05</v>
      </c>
      <c r="I310" s="44">
        <f t="shared" si="8"/>
        <v>1</v>
      </c>
      <c r="J310" s="55">
        <f t="shared" si="9"/>
        <v>231.05</v>
      </c>
      <c r="K310" s="32"/>
      <c r="L310" s="33" t="s">
        <v>504</v>
      </c>
    </row>
    <row r="311" spans="1:12" x14ac:dyDescent="0.35">
      <c r="A311" s="41" t="s">
        <v>727</v>
      </c>
      <c r="B311" s="41" t="s">
        <v>162</v>
      </c>
      <c r="C311" s="41" t="s">
        <v>250</v>
      </c>
      <c r="D311" s="41"/>
      <c r="E311" s="42" t="s">
        <v>728</v>
      </c>
      <c r="F311" s="43">
        <v>1.8</v>
      </c>
      <c r="G311" s="43" t="s">
        <v>104</v>
      </c>
      <c r="H311" s="45">
        <v>231.05</v>
      </c>
      <c r="I311" s="44">
        <f t="shared" si="8"/>
        <v>1</v>
      </c>
      <c r="J311" s="55">
        <f t="shared" si="9"/>
        <v>231.05</v>
      </c>
      <c r="K311" s="32"/>
      <c r="L311" s="33" t="s">
        <v>504</v>
      </c>
    </row>
    <row r="312" spans="1:12" x14ac:dyDescent="0.35">
      <c r="A312" s="41" t="s">
        <v>729</v>
      </c>
      <c r="B312" s="41" t="s">
        <v>165</v>
      </c>
      <c r="C312" s="41" t="s">
        <v>250</v>
      </c>
      <c r="D312" s="41"/>
      <c r="E312" s="42" t="s">
        <v>730</v>
      </c>
      <c r="F312" s="43">
        <v>1.94</v>
      </c>
      <c r="G312" s="43" t="s">
        <v>293</v>
      </c>
      <c r="H312" s="45">
        <v>231.05</v>
      </c>
      <c r="I312" s="44">
        <f t="shared" si="8"/>
        <v>1</v>
      </c>
      <c r="J312" s="55">
        <f t="shared" si="9"/>
        <v>231.05</v>
      </c>
      <c r="K312" s="32"/>
      <c r="L312" s="33" t="s">
        <v>504</v>
      </c>
    </row>
    <row r="313" spans="1:12" x14ac:dyDescent="0.35">
      <c r="A313" s="41" t="s">
        <v>731</v>
      </c>
      <c r="B313" s="41" t="s">
        <v>169</v>
      </c>
      <c r="C313" s="41" t="s">
        <v>250</v>
      </c>
      <c r="D313" s="41"/>
      <c r="E313" s="42" t="s">
        <v>732</v>
      </c>
      <c r="F313" s="43">
        <v>2.13</v>
      </c>
      <c r="G313" s="43" t="s">
        <v>293</v>
      </c>
      <c r="H313" s="45">
        <v>231.05</v>
      </c>
      <c r="I313" s="44">
        <f t="shared" si="8"/>
        <v>1</v>
      </c>
      <c r="J313" s="55">
        <f t="shared" si="9"/>
        <v>231.05</v>
      </c>
      <c r="K313" s="32"/>
      <c r="L313" s="33" t="s">
        <v>504</v>
      </c>
    </row>
    <row r="314" spans="1:12" x14ac:dyDescent="0.35">
      <c r="A314" s="41" t="s">
        <v>733</v>
      </c>
      <c r="B314" s="41" t="s">
        <v>173</v>
      </c>
      <c r="C314" s="41" t="s">
        <v>250</v>
      </c>
      <c r="D314" s="41"/>
      <c r="E314" s="42" t="s">
        <v>734</v>
      </c>
      <c r="F314" s="43">
        <v>2.27</v>
      </c>
      <c r="G314" s="43" t="s">
        <v>293</v>
      </c>
      <c r="H314" s="45">
        <v>231.05</v>
      </c>
      <c r="I314" s="44">
        <f t="shared" si="8"/>
        <v>1</v>
      </c>
      <c r="J314" s="55">
        <f t="shared" si="9"/>
        <v>231.05</v>
      </c>
      <c r="K314" s="32"/>
      <c r="L314" s="33" t="s">
        <v>504</v>
      </c>
    </row>
    <row r="315" spans="1:12" x14ac:dyDescent="0.35">
      <c r="A315" s="41" t="s">
        <v>735</v>
      </c>
      <c r="B315" s="41" t="s">
        <v>502</v>
      </c>
      <c r="C315" s="41" t="s">
        <v>299</v>
      </c>
      <c r="D315" s="41"/>
      <c r="E315" s="42" t="s">
        <v>736</v>
      </c>
      <c r="F315" s="43">
        <v>0.04</v>
      </c>
      <c r="G315" s="43" t="s">
        <v>737</v>
      </c>
      <c r="H315" s="45">
        <v>10.35</v>
      </c>
      <c r="I315" s="44">
        <f t="shared" si="8"/>
        <v>1</v>
      </c>
      <c r="J315" s="55">
        <f t="shared" si="9"/>
        <v>10.35</v>
      </c>
      <c r="K315" s="32"/>
      <c r="L315" s="33" t="s">
        <v>504</v>
      </c>
    </row>
    <row r="316" spans="1:12" x14ac:dyDescent="0.35">
      <c r="A316" s="41" t="s">
        <v>738</v>
      </c>
      <c r="B316" s="41" t="s">
        <v>80</v>
      </c>
      <c r="C316" s="41" t="s">
        <v>299</v>
      </c>
      <c r="D316" s="41"/>
      <c r="E316" s="42" t="s">
        <v>739</v>
      </c>
      <c r="F316" s="43">
        <v>0.06</v>
      </c>
      <c r="G316" s="43" t="s">
        <v>301</v>
      </c>
      <c r="H316" s="45">
        <v>10.35</v>
      </c>
      <c r="I316" s="44">
        <f t="shared" si="8"/>
        <v>1</v>
      </c>
      <c r="J316" s="55">
        <f t="shared" si="9"/>
        <v>10.35</v>
      </c>
      <c r="K316" s="32"/>
      <c r="L316" s="33" t="s">
        <v>504</v>
      </c>
    </row>
    <row r="317" spans="1:12" x14ac:dyDescent="0.35">
      <c r="A317" s="41" t="s">
        <v>740</v>
      </c>
      <c r="B317" s="41" t="s">
        <v>86</v>
      </c>
      <c r="C317" s="41" t="s">
        <v>299</v>
      </c>
      <c r="D317" s="41"/>
      <c r="E317" s="42" t="s">
        <v>741</v>
      </c>
      <c r="F317" s="43">
        <v>0.09</v>
      </c>
      <c r="G317" s="43" t="s">
        <v>88</v>
      </c>
      <c r="H317" s="45">
        <v>10.35</v>
      </c>
      <c r="I317" s="44">
        <f t="shared" si="8"/>
        <v>1</v>
      </c>
      <c r="J317" s="55">
        <f t="shared" si="9"/>
        <v>10.35</v>
      </c>
      <c r="K317" s="32"/>
      <c r="L317" s="33" t="s">
        <v>504</v>
      </c>
    </row>
    <row r="318" spans="1:12" x14ac:dyDescent="0.35">
      <c r="A318" s="41" t="s">
        <v>742</v>
      </c>
      <c r="B318" s="41" t="s">
        <v>59</v>
      </c>
      <c r="C318" s="41" t="s">
        <v>299</v>
      </c>
      <c r="D318" s="41"/>
      <c r="E318" s="42" t="s">
        <v>743</v>
      </c>
      <c r="F318" s="43">
        <v>0.13</v>
      </c>
      <c r="G318" s="43" t="s">
        <v>62</v>
      </c>
      <c r="H318" s="45">
        <v>13.75</v>
      </c>
      <c r="I318" s="44">
        <f t="shared" si="8"/>
        <v>1</v>
      </c>
      <c r="J318" s="55">
        <f t="shared" si="9"/>
        <v>13.75</v>
      </c>
      <c r="K318" s="32"/>
      <c r="L318" s="33" t="s">
        <v>504</v>
      </c>
    </row>
    <row r="319" spans="1:12" x14ac:dyDescent="0.35">
      <c r="A319" s="41" t="s">
        <v>744</v>
      </c>
      <c r="B319" s="41" t="s">
        <v>29</v>
      </c>
      <c r="C319" s="41" t="s">
        <v>299</v>
      </c>
      <c r="D319" s="41"/>
      <c r="E319" s="42" t="s">
        <v>745</v>
      </c>
      <c r="F319" s="43">
        <v>0.21</v>
      </c>
      <c r="G319" s="43" t="s">
        <v>91</v>
      </c>
      <c r="H319" s="45">
        <v>17.95</v>
      </c>
      <c r="I319" s="44">
        <f t="shared" si="8"/>
        <v>1</v>
      </c>
      <c r="J319" s="55">
        <f t="shared" si="9"/>
        <v>17.95</v>
      </c>
      <c r="K319" s="32"/>
      <c r="L319" s="33" t="s">
        <v>504</v>
      </c>
    </row>
    <row r="320" spans="1:12" x14ac:dyDescent="0.35">
      <c r="A320" s="41" t="s">
        <v>746</v>
      </c>
      <c r="B320" s="41" t="s">
        <v>33</v>
      </c>
      <c r="C320" s="41" t="s">
        <v>299</v>
      </c>
      <c r="D320" s="41"/>
      <c r="E320" s="42" t="s">
        <v>747</v>
      </c>
      <c r="F320" s="43">
        <v>0.35</v>
      </c>
      <c r="G320" s="43" t="s">
        <v>68</v>
      </c>
      <c r="H320" s="45">
        <v>27.7</v>
      </c>
      <c r="I320" s="44">
        <f t="shared" si="8"/>
        <v>1</v>
      </c>
      <c r="J320" s="55">
        <f t="shared" si="9"/>
        <v>27.700000000000003</v>
      </c>
      <c r="K320" s="32"/>
      <c r="L320" s="33" t="s">
        <v>504</v>
      </c>
    </row>
    <row r="321" spans="1:12" x14ac:dyDescent="0.35">
      <c r="A321" s="41" t="s">
        <v>748</v>
      </c>
      <c r="B321" s="41" t="s">
        <v>38</v>
      </c>
      <c r="C321" s="41" t="s">
        <v>299</v>
      </c>
      <c r="D321" s="41"/>
      <c r="E321" s="42" t="s">
        <v>749</v>
      </c>
      <c r="F321" s="43">
        <v>0.52</v>
      </c>
      <c r="G321" s="43" t="s">
        <v>76</v>
      </c>
      <c r="H321" s="45">
        <v>42.15</v>
      </c>
      <c r="I321" s="44">
        <f t="shared" si="8"/>
        <v>1</v>
      </c>
      <c r="J321" s="55">
        <f t="shared" si="9"/>
        <v>42.15</v>
      </c>
      <c r="K321" s="32"/>
      <c r="L321" s="33" t="s">
        <v>504</v>
      </c>
    </row>
    <row r="322" spans="1:12" x14ac:dyDescent="0.35">
      <c r="A322" s="41" t="s">
        <v>750</v>
      </c>
      <c r="B322" s="41" t="s">
        <v>41</v>
      </c>
      <c r="C322" s="41" t="s">
        <v>299</v>
      </c>
      <c r="D322" s="41"/>
      <c r="E322" s="42" t="s">
        <v>751</v>
      </c>
      <c r="F322" s="43">
        <v>0.66</v>
      </c>
      <c r="G322" s="43" t="s">
        <v>62</v>
      </c>
      <c r="H322" s="45">
        <v>56.45</v>
      </c>
      <c r="I322" s="44">
        <f t="shared" si="8"/>
        <v>1</v>
      </c>
      <c r="J322" s="55">
        <f t="shared" si="9"/>
        <v>56.45</v>
      </c>
      <c r="K322" s="32"/>
      <c r="L322" s="33" t="s">
        <v>504</v>
      </c>
    </row>
    <row r="323" spans="1:12" x14ac:dyDescent="0.35">
      <c r="A323" s="41" t="s">
        <v>752</v>
      </c>
      <c r="B323" s="41" t="s">
        <v>44</v>
      </c>
      <c r="C323" s="41" t="s">
        <v>299</v>
      </c>
      <c r="D323" s="41"/>
      <c r="E323" s="42" t="s">
        <v>753</v>
      </c>
      <c r="F323" s="43">
        <v>1.1599999999999999</v>
      </c>
      <c r="G323" s="43" t="s">
        <v>270</v>
      </c>
      <c r="H323" s="45">
        <v>95.8</v>
      </c>
      <c r="I323" s="44">
        <f t="shared" si="8"/>
        <v>1</v>
      </c>
      <c r="J323" s="55">
        <f t="shared" si="9"/>
        <v>95.800000000000011</v>
      </c>
      <c r="K323" s="32"/>
      <c r="L323" s="33" t="s">
        <v>504</v>
      </c>
    </row>
    <row r="324" spans="1:12" x14ac:dyDescent="0.35">
      <c r="A324" s="41" t="s">
        <v>754</v>
      </c>
      <c r="B324" s="41" t="s">
        <v>47</v>
      </c>
      <c r="C324" s="41" t="s">
        <v>299</v>
      </c>
      <c r="D324" s="41"/>
      <c r="E324" s="42" t="s">
        <v>755</v>
      </c>
      <c r="F324" s="43">
        <v>1.97</v>
      </c>
      <c r="G324" s="43" t="s">
        <v>101</v>
      </c>
      <c r="H324" s="45">
        <v>181.95</v>
      </c>
      <c r="I324" s="44">
        <f t="shared" si="8"/>
        <v>1</v>
      </c>
      <c r="J324" s="55">
        <f t="shared" si="9"/>
        <v>181.95000000000002</v>
      </c>
      <c r="K324" s="32"/>
      <c r="L324" s="33" t="s">
        <v>504</v>
      </c>
    </row>
    <row r="325" spans="1:12" x14ac:dyDescent="0.35">
      <c r="A325" s="41" t="s">
        <v>756</v>
      </c>
      <c r="B325" s="41" t="s">
        <v>50</v>
      </c>
      <c r="C325" s="41" t="s">
        <v>299</v>
      </c>
      <c r="D325" s="41"/>
      <c r="E325" s="42" t="s">
        <v>757</v>
      </c>
      <c r="F325" s="43">
        <v>2.3199999999999998</v>
      </c>
      <c r="G325" s="43" t="s">
        <v>76</v>
      </c>
      <c r="H325" s="45">
        <v>290</v>
      </c>
      <c r="I325" s="44">
        <f t="shared" si="8"/>
        <v>1</v>
      </c>
      <c r="J325" s="55">
        <f t="shared" si="9"/>
        <v>290</v>
      </c>
      <c r="K325" s="32"/>
      <c r="L325" s="33" t="s">
        <v>504</v>
      </c>
    </row>
    <row r="326" spans="1:12" x14ac:dyDescent="0.35">
      <c r="A326" s="41" t="s">
        <v>758</v>
      </c>
      <c r="B326" s="41" t="s">
        <v>53</v>
      </c>
      <c r="C326" s="41" t="s">
        <v>299</v>
      </c>
      <c r="D326" s="41"/>
      <c r="E326" s="42"/>
      <c r="F326" s="43">
        <v>5</v>
      </c>
      <c r="G326" s="43" t="s">
        <v>33</v>
      </c>
      <c r="H326" s="45">
        <v>642.70000000000005</v>
      </c>
      <c r="I326" s="44">
        <f t="shared" si="8"/>
        <v>1</v>
      </c>
      <c r="J326" s="55">
        <f t="shared" si="9"/>
        <v>642.70000000000005</v>
      </c>
      <c r="K326" s="32"/>
      <c r="L326" s="33" t="s">
        <v>504</v>
      </c>
    </row>
    <row r="327" spans="1:12" x14ac:dyDescent="0.35">
      <c r="A327" s="41" t="s">
        <v>759</v>
      </c>
      <c r="B327" s="41" t="s">
        <v>502</v>
      </c>
      <c r="C327" s="41" t="s">
        <v>760</v>
      </c>
      <c r="D327" s="41"/>
      <c r="E327" s="42" t="s">
        <v>761</v>
      </c>
      <c r="F327" s="43">
        <v>0.02</v>
      </c>
      <c r="G327" s="43" t="s">
        <v>62</v>
      </c>
      <c r="H327" s="45">
        <v>9.25</v>
      </c>
      <c r="I327" s="44">
        <f t="shared" si="8"/>
        <v>1</v>
      </c>
      <c r="J327" s="55">
        <f t="shared" si="9"/>
        <v>9.25</v>
      </c>
      <c r="K327" s="32"/>
      <c r="L327" s="33" t="s">
        <v>504</v>
      </c>
    </row>
    <row r="328" spans="1:12" x14ac:dyDescent="0.35">
      <c r="A328" s="41" t="s">
        <v>762</v>
      </c>
      <c r="B328" s="41" t="s">
        <v>80</v>
      </c>
      <c r="C328" s="41" t="s">
        <v>760</v>
      </c>
      <c r="D328" s="41"/>
      <c r="E328" s="42" t="s">
        <v>763</v>
      </c>
      <c r="F328" s="43">
        <v>0.04</v>
      </c>
      <c r="G328" s="43" t="s">
        <v>62</v>
      </c>
      <c r="H328" s="45">
        <v>9.25</v>
      </c>
      <c r="I328" s="44">
        <f t="shared" si="8"/>
        <v>1</v>
      </c>
      <c r="J328" s="55">
        <f t="shared" si="9"/>
        <v>9.25</v>
      </c>
      <c r="K328" s="32"/>
      <c r="L328" s="33" t="s">
        <v>504</v>
      </c>
    </row>
    <row r="329" spans="1:12" x14ac:dyDescent="0.35">
      <c r="A329" s="41" t="s">
        <v>764</v>
      </c>
      <c r="B329" s="41" t="s">
        <v>86</v>
      </c>
      <c r="C329" s="41" t="s">
        <v>760</v>
      </c>
      <c r="D329" s="41"/>
      <c r="E329" s="42" t="s">
        <v>765</v>
      </c>
      <c r="F329" s="43">
        <v>0.06</v>
      </c>
      <c r="G329" s="43" t="s">
        <v>301</v>
      </c>
      <c r="H329" s="45">
        <v>9.25</v>
      </c>
      <c r="I329" s="44">
        <f t="shared" si="8"/>
        <v>1</v>
      </c>
      <c r="J329" s="55">
        <f t="shared" si="9"/>
        <v>9.25</v>
      </c>
      <c r="K329" s="32"/>
      <c r="L329" s="33" t="s">
        <v>504</v>
      </c>
    </row>
    <row r="330" spans="1:12" x14ac:dyDescent="0.35">
      <c r="A330" s="41" t="s">
        <v>766</v>
      </c>
      <c r="B330" s="41" t="s">
        <v>59</v>
      </c>
      <c r="C330" s="41" t="s">
        <v>760</v>
      </c>
      <c r="D330" s="41"/>
      <c r="E330" s="42" t="s">
        <v>767</v>
      </c>
      <c r="F330" s="43">
        <v>0.12</v>
      </c>
      <c r="G330" s="43" t="s">
        <v>88</v>
      </c>
      <c r="H330" s="45">
        <v>14.4</v>
      </c>
      <c r="I330" s="44">
        <f t="shared" ref="I330:I393" si="10">IF(L330="535",$I$3,IF(L330="53LCP",$I$5,IF(L330="53LLF",$I$4,1)))</f>
        <v>1</v>
      </c>
      <c r="J330" s="55">
        <f t="shared" si="9"/>
        <v>14.4</v>
      </c>
      <c r="K330" s="32"/>
      <c r="L330" s="33" t="s">
        <v>504</v>
      </c>
    </row>
    <row r="331" spans="1:12" x14ac:dyDescent="0.35">
      <c r="A331" s="41" t="s">
        <v>768</v>
      </c>
      <c r="B331" s="41" t="s">
        <v>29</v>
      </c>
      <c r="C331" s="41" t="s">
        <v>760</v>
      </c>
      <c r="D331" s="41"/>
      <c r="E331" s="42" t="s">
        <v>769</v>
      </c>
      <c r="F331" s="43">
        <v>0.14000000000000001</v>
      </c>
      <c r="G331" s="43" t="s">
        <v>62</v>
      </c>
      <c r="H331" s="45">
        <v>16.399999999999999</v>
      </c>
      <c r="I331" s="44">
        <f t="shared" si="10"/>
        <v>1</v>
      </c>
      <c r="J331" s="55">
        <f t="shared" ref="J331:J394" si="11">CEILING(H331*I331,0.0001)</f>
        <v>16.400000000000002</v>
      </c>
      <c r="K331" s="32"/>
      <c r="L331" s="33" t="s">
        <v>504</v>
      </c>
    </row>
    <row r="332" spans="1:12" x14ac:dyDescent="0.35">
      <c r="A332" s="41" t="s">
        <v>770</v>
      </c>
      <c r="B332" s="41" t="s">
        <v>33</v>
      </c>
      <c r="C332" s="41" t="s">
        <v>760</v>
      </c>
      <c r="D332" s="41"/>
      <c r="E332" s="42" t="s">
        <v>771</v>
      </c>
      <c r="F332" s="43">
        <v>0.24</v>
      </c>
      <c r="G332" s="43" t="s">
        <v>91</v>
      </c>
      <c r="H332" s="45">
        <v>21.45</v>
      </c>
      <c r="I332" s="44">
        <f t="shared" si="10"/>
        <v>1</v>
      </c>
      <c r="J332" s="55">
        <f t="shared" si="11"/>
        <v>21.45</v>
      </c>
      <c r="K332" s="32"/>
      <c r="L332" s="33" t="s">
        <v>504</v>
      </c>
    </row>
    <row r="333" spans="1:12" x14ac:dyDescent="0.35">
      <c r="A333" s="41" t="s">
        <v>772</v>
      </c>
      <c r="B333" s="41" t="s">
        <v>38</v>
      </c>
      <c r="C333" s="41" t="s">
        <v>760</v>
      </c>
      <c r="D333" s="41"/>
      <c r="E333" s="42" t="s">
        <v>773</v>
      </c>
      <c r="F333" s="43">
        <v>0.33</v>
      </c>
      <c r="G333" s="43" t="s">
        <v>101</v>
      </c>
      <c r="H333" s="45">
        <v>31.65</v>
      </c>
      <c r="I333" s="44">
        <f t="shared" si="10"/>
        <v>1</v>
      </c>
      <c r="J333" s="55">
        <f t="shared" si="11"/>
        <v>31.650000000000002</v>
      </c>
      <c r="K333" s="32"/>
      <c r="L333" s="33" t="s">
        <v>504</v>
      </c>
    </row>
    <row r="334" spans="1:12" x14ac:dyDescent="0.35">
      <c r="A334" s="41" t="s">
        <v>774</v>
      </c>
      <c r="B334" s="41" t="s">
        <v>41</v>
      </c>
      <c r="C334" s="41" t="s">
        <v>760</v>
      </c>
      <c r="D334" s="41"/>
      <c r="E334" s="42" t="s">
        <v>775</v>
      </c>
      <c r="F334" s="43">
        <v>0.46</v>
      </c>
      <c r="G334" s="43" t="s">
        <v>125</v>
      </c>
      <c r="H334" s="45">
        <v>40.15</v>
      </c>
      <c r="I334" s="44">
        <f t="shared" si="10"/>
        <v>1</v>
      </c>
      <c r="J334" s="55">
        <f t="shared" si="11"/>
        <v>40.15</v>
      </c>
      <c r="K334" s="32"/>
      <c r="L334" s="33" t="s">
        <v>504</v>
      </c>
    </row>
    <row r="335" spans="1:12" x14ac:dyDescent="0.35">
      <c r="A335" s="41" t="s">
        <v>776</v>
      </c>
      <c r="B335" s="41" t="s">
        <v>44</v>
      </c>
      <c r="C335" s="41" t="s">
        <v>760</v>
      </c>
      <c r="D335" s="41"/>
      <c r="E335" s="42" t="s">
        <v>777</v>
      </c>
      <c r="F335" s="43">
        <v>0.7</v>
      </c>
      <c r="G335" s="43" t="s">
        <v>62</v>
      </c>
      <c r="H335" s="45">
        <v>63.1</v>
      </c>
      <c r="I335" s="44">
        <f t="shared" si="10"/>
        <v>1</v>
      </c>
      <c r="J335" s="55">
        <f t="shared" si="11"/>
        <v>63.1</v>
      </c>
      <c r="K335" s="32"/>
      <c r="L335" s="33" t="s">
        <v>504</v>
      </c>
    </row>
    <row r="336" spans="1:12" x14ac:dyDescent="0.35">
      <c r="A336" s="41" t="s">
        <v>778</v>
      </c>
      <c r="B336" s="41" t="s">
        <v>47</v>
      </c>
      <c r="C336" s="41" t="s">
        <v>760</v>
      </c>
      <c r="D336" s="41"/>
      <c r="E336" s="42" t="s">
        <v>779</v>
      </c>
      <c r="F336" s="43">
        <v>1.2</v>
      </c>
      <c r="G336" s="43" t="s">
        <v>68</v>
      </c>
      <c r="H336" s="45">
        <v>107.45</v>
      </c>
      <c r="I336" s="44">
        <f t="shared" si="10"/>
        <v>1</v>
      </c>
      <c r="J336" s="55">
        <f t="shared" si="11"/>
        <v>107.45</v>
      </c>
      <c r="K336" s="32"/>
      <c r="L336" s="33" t="s">
        <v>504</v>
      </c>
    </row>
    <row r="337" spans="1:12" x14ac:dyDescent="0.35">
      <c r="A337" s="41" t="s">
        <v>780</v>
      </c>
      <c r="B337" s="41" t="s">
        <v>50</v>
      </c>
      <c r="C337" s="41" t="s">
        <v>760</v>
      </c>
      <c r="D337" s="41"/>
      <c r="E337" s="42" t="s">
        <v>781</v>
      </c>
      <c r="F337" s="43">
        <v>2</v>
      </c>
      <c r="G337" s="43" t="s">
        <v>782</v>
      </c>
      <c r="H337" s="45">
        <v>171.4</v>
      </c>
      <c r="I337" s="44">
        <f t="shared" si="10"/>
        <v>1</v>
      </c>
      <c r="J337" s="55">
        <f t="shared" si="11"/>
        <v>171.4</v>
      </c>
      <c r="K337" s="32"/>
      <c r="L337" s="33" t="s">
        <v>504</v>
      </c>
    </row>
    <row r="338" spans="1:12" x14ac:dyDescent="0.35">
      <c r="A338" s="41" t="s">
        <v>783</v>
      </c>
      <c r="B338" s="41" t="s">
        <v>502</v>
      </c>
      <c r="C338" s="41" t="s">
        <v>334</v>
      </c>
      <c r="D338" s="41"/>
      <c r="E338" s="42" t="s">
        <v>784</v>
      </c>
      <c r="F338" s="43">
        <v>0.15</v>
      </c>
      <c r="G338" s="43" t="s">
        <v>109</v>
      </c>
      <c r="H338" s="45">
        <v>37.799999999999997</v>
      </c>
      <c r="I338" s="44">
        <f t="shared" si="10"/>
        <v>1</v>
      </c>
      <c r="J338" s="55">
        <f t="shared" si="11"/>
        <v>37.800000000000004</v>
      </c>
      <c r="K338" s="32"/>
      <c r="L338" s="33" t="s">
        <v>504</v>
      </c>
    </row>
    <row r="339" spans="1:12" x14ac:dyDescent="0.35">
      <c r="A339" s="41" t="s">
        <v>785</v>
      </c>
      <c r="B339" s="41" t="s">
        <v>80</v>
      </c>
      <c r="C339" s="41" t="s">
        <v>334</v>
      </c>
      <c r="D339" s="41"/>
      <c r="E339" s="42" t="s">
        <v>786</v>
      </c>
      <c r="F339" s="43">
        <v>0</v>
      </c>
      <c r="G339" s="43" t="s">
        <v>65</v>
      </c>
      <c r="H339" s="45">
        <v>37.799999999999997</v>
      </c>
      <c r="I339" s="44">
        <f t="shared" si="10"/>
        <v>1</v>
      </c>
      <c r="J339" s="55">
        <f t="shared" si="11"/>
        <v>37.800000000000004</v>
      </c>
      <c r="K339" s="32"/>
      <c r="L339" s="33" t="s">
        <v>504</v>
      </c>
    </row>
    <row r="340" spans="1:12" x14ac:dyDescent="0.35">
      <c r="A340" s="41" t="s">
        <v>787</v>
      </c>
      <c r="B340" s="41" t="s">
        <v>86</v>
      </c>
      <c r="C340" s="41" t="s">
        <v>334</v>
      </c>
      <c r="D340" s="41"/>
      <c r="E340" s="42" t="s">
        <v>788</v>
      </c>
      <c r="F340" s="43">
        <v>0.31</v>
      </c>
      <c r="G340" s="43" t="s">
        <v>101</v>
      </c>
      <c r="H340" s="45">
        <v>37.799999999999997</v>
      </c>
      <c r="I340" s="44">
        <f t="shared" si="10"/>
        <v>1</v>
      </c>
      <c r="J340" s="55">
        <f t="shared" si="11"/>
        <v>37.800000000000004</v>
      </c>
      <c r="K340" s="32"/>
      <c r="L340" s="33" t="s">
        <v>504</v>
      </c>
    </row>
    <row r="341" spans="1:12" x14ac:dyDescent="0.35">
      <c r="A341" s="41" t="s">
        <v>789</v>
      </c>
      <c r="B341" s="41" t="s">
        <v>59</v>
      </c>
      <c r="C341" s="41" t="s">
        <v>334</v>
      </c>
      <c r="D341" s="41"/>
      <c r="E341" s="42" t="s">
        <v>790</v>
      </c>
      <c r="F341" s="43">
        <v>0.38</v>
      </c>
      <c r="G341" s="43" t="s">
        <v>76</v>
      </c>
      <c r="H341" s="45">
        <v>37.799999999999997</v>
      </c>
      <c r="I341" s="44">
        <f t="shared" si="10"/>
        <v>1</v>
      </c>
      <c r="J341" s="55">
        <f t="shared" si="11"/>
        <v>37.800000000000004</v>
      </c>
      <c r="K341" s="32"/>
      <c r="L341" s="33" t="s">
        <v>504</v>
      </c>
    </row>
    <row r="342" spans="1:12" x14ac:dyDescent="0.35">
      <c r="A342" s="41" t="s">
        <v>791</v>
      </c>
      <c r="B342" s="41" t="s">
        <v>29</v>
      </c>
      <c r="C342" s="41" t="s">
        <v>334</v>
      </c>
      <c r="D342" s="41"/>
      <c r="E342" s="42" t="s">
        <v>792</v>
      </c>
      <c r="F342" s="43">
        <v>0.74</v>
      </c>
      <c r="G342" s="43" t="s">
        <v>65</v>
      </c>
      <c r="H342" s="45">
        <v>54.4</v>
      </c>
      <c r="I342" s="44">
        <f t="shared" si="10"/>
        <v>1</v>
      </c>
      <c r="J342" s="55">
        <f t="shared" si="11"/>
        <v>54.400000000000006</v>
      </c>
      <c r="K342" s="32"/>
      <c r="L342" s="33" t="s">
        <v>504</v>
      </c>
    </row>
    <row r="343" spans="1:12" x14ac:dyDescent="0.35">
      <c r="A343" s="41" t="s">
        <v>793</v>
      </c>
      <c r="B343" s="41" t="s">
        <v>33</v>
      </c>
      <c r="C343" s="41" t="s">
        <v>334</v>
      </c>
      <c r="D343" s="41"/>
      <c r="E343" s="42" t="s">
        <v>794</v>
      </c>
      <c r="F343" s="43">
        <v>1.1599999999999999</v>
      </c>
      <c r="G343" s="43" t="s">
        <v>68</v>
      </c>
      <c r="H343" s="45">
        <v>85.85</v>
      </c>
      <c r="I343" s="44">
        <f t="shared" si="10"/>
        <v>1</v>
      </c>
      <c r="J343" s="55">
        <f t="shared" si="11"/>
        <v>85.850000000000009</v>
      </c>
      <c r="K343" s="32"/>
      <c r="L343" s="33" t="s">
        <v>504</v>
      </c>
    </row>
    <row r="344" spans="1:12" x14ac:dyDescent="0.35">
      <c r="A344" s="41" t="s">
        <v>795</v>
      </c>
      <c r="B344" s="41" t="s">
        <v>38</v>
      </c>
      <c r="C344" s="41" t="s">
        <v>334</v>
      </c>
      <c r="D344" s="41"/>
      <c r="E344" s="42" t="s">
        <v>796</v>
      </c>
      <c r="F344" s="43">
        <v>1.8</v>
      </c>
      <c r="G344" s="43" t="s">
        <v>171</v>
      </c>
      <c r="H344" s="45">
        <v>134.35</v>
      </c>
      <c r="I344" s="44">
        <f t="shared" si="10"/>
        <v>1</v>
      </c>
      <c r="J344" s="55">
        <f t="shared" si="11"/>
        <v>134.35</v>
      </c>
      <c r="K344" s="32"/>
      <c r="L344" s="33" t="s">
        <v>504</v>
      </c>
    </row>
    <row r="345" spans="1:12" x14ac:dyDescent="0.35">
      <c r="A345" s="41" t="s">
        <v>797</v>
      </c>
      <c r="B345" s="41" t="s">
        <v>41</v>
      </c>
      <c r="C345" s="41" t="s">
        <v>334</v>
      </c>
      <c r="D345" s="41"/>
      <c r="E345" s="42" t="s">
        <v>798</v>
      </c>
      <c r="F345" s="43">
        <v>2</v>
      </c>
      <c r="G345" s="43" t="s">
        <v>348</v>
      </c>
      <c r="H345" s="45">
        <v>171.4</v>
      </c>
      <c r="I345" s="44">
        <f t="shared" si="10"/>
        <v>1</v>
      </c>
      <c r="J345" s="55">
        <f t="shared" si="11"/>
        <v>171.4</v>
      </c>
      <c r="K345" s="32"/>
      <c r="L345" s="33" t="s">
        <v>504</v>
      </c>
    </row>
    <row r="346" spans="1:12" x14ac:dyDescent="0.35">
      <c r="A346" s="41" t="s">
        <v>799</v>
      </c>
      <c r="B346" s="41" t="s">
        <v>44</v>
      </c>
      <c r="C346" s="41" t="s">
        <v>334</v>
      </c>
      <c r="D346" s="41"/>
      <c r="E346" s="42" t="s">
        <v>800</v>
      </c>
      <c r="F346" s="43">
        <v>3.1</v>
      </c>
      <c r="G346" s="43" t="s">
        <v>351</v>
      </c>
      <c r="H346" s="45">
        <v>356.65</v>
      </c>
      <c r="I346" s="44">
        <f t="shared" si="10"/>
        <v>1</v>
      </c>
      <c r="J346" s="55">
        <f t="shared" si="11"/>
        <v>356.65000000000003</v>
      </c>
      <c r="K346" s="32"/>
      <c r="L346" s="33" t="s">
        <v>504</v>
      </c>
    </row>
    <row r="347" spans="1:12" x14ac:dyDescent="0.35">
      <c r="A347" s="41" t="s">
        <v>801</v>
      </c>
      <c r="B347" s="41" t="s">
        <v>47</v>
      </c>
      <c r="C347" s="41" t="s">
        <v>334</v>
      </c>
      <c r="D347" s="41"/>
      <c r="E347" s="42" t="s">
        <v>802</v>
      </c>
      <c r="F347" s="43">
        <v>5.89</v>
      </c>
      <c r="G347" s="43" t="s">
        <v>601</v>
      </c>
      <c r="H347" s="45">
        <v>667.45</v>
      </c>
      <c r="I347" s="44">
        <f t="shared" si="10"/>
        <v>1</v>
      </c>
      <c r="J347" s="55">
        <f t="shared" si="11"/>
        <v>667.45</v>
      </c>
      <c r="K347" s="32"/>
      <c r="L347" s="33" t="s">
        <v>504</v>
      </c>
    </row>
    <row r="348" spans="1:12" x14ac:dyDescent="0.35">
      <c r="A348" s="41" t="s">
        <v>803</v>
      </c>
      <c r="B348" s="41" t="s">
        <v>50</v>
      </c>
      <c r="C348" s="41" t="s">
        <v>334</v>
      </c>
      <c r="D348" s="41"/>
      <c r="E348" s="42" t="s">
        <v>804</v>
      </c>
      <c r="F348" s="43">
        <v>8.5399999999999991</v>
      </c>
      <c r="G348" s="43" t="s">
        <v>56</v>
      </c>
      <c r="H348" s="45">
        <v>1347.15</v>
      </c>
      <c r="I348" s="44">
        <f t="shared" si="10"/>
        <v>1</v>
      </c>
      <c r="J348" s="55">
        <f t="shared" si="11"/>
        <v>1347.15</v>
      </c>
      <c r="K348" s="32"/>
      <c r="L348" s="33" t="s">
        <v>504</v>
      </c>
    </row>
    <row r="349" spans="1:12" x14ac:dyDescent="0.35">
      <c r="A349" s="41" t="s">
        <v>805</v>
      </c>
      <c r="B349" s="41" t="s">
        <v>353</v>
      </c>
      <c r="C349" s="41" t="s">
        <v>354</v>
      </c>
      <c r="D349" s="41"/>
      <c r="E349" s="42" t="s">
        <v>806</v>
      </c>
      <c r="F349" s="43">
        <v>0.03</v>
      </c>
      <c r="G349" s="43" t="s">
        <v>62</v>
      </c>
      <c r="H349" s="45">
        <v>10.95</v>
      </c>
      <c r="I349" s="44">
        <f t="shared" si="10"/>
        <v>1</v>
      </c>
      <c r="J349" s="55">
        <f t="shared" si="11"/>
        <v>10.950000000000001</v>
      </c>
      <c r="K349" s="32"/>
      <c r="L349" s="33" t="s">
        <v>504</v>
      </c>
    </row>
    <row r="350" spans="1:12" x14ac:dyDescent="0.35">
      <c r="A350" s="41" t="s">
        <v>807</v>
      </c>
      <c r="B350" s="41" t="s">
        <v>530</v>
      </c>
      <c r="C350" s="41" t="s">
        <v>354</v>
      </c>
      <c r="D350" s="41"/>
      <c r="E350" s="42" t="s">
        <v>808</v>
      </c>
      <c r="F350" s="43">
        <v>0.05</v>
      </c>
      <c r="G350" s="43" t="s">
        <v>62</v>
      </c>
      <c r="H350" s="45">
        <v>10.95</v>
      </c>
      <c r="I350" s="44">
        <f t="shared" si="10"/>
        <v>1</v>
      </c>
      <c r="J350" s="55">
        <f t="shared" si="11"/>
        <v>10.950000000000001</v>
      </c>
      <c r="K350" s="32"/>
      <c r="L350" s="33" t="s">
        <v>504</v>
      </c>
    </row>
    <row r="351" spans="1:12" x14ac:dyDescent="0.35">
      <c r="A351" s="41" t="s">
        <v>809</v>
      </c>
      <c r="B351" s="41" t="s">
        <v>106</v>
      </c>
      <c r="C351" s="41" t="s">
        <v>354</v>
      </c>
      <c r="D351" s="41"/>
      <c r="E351" s="42" t="s">
        <v>810</v>
      </c>
      <c r="F351" s="43">
        <v>0.04</v>
      </c>
      <c r="G351" s="43" t="s">
        <v>62</v>
      </c>
      <c r="H351" s="45">
        <v>10.95</v>
      </c>
      <c r="I351" s="44">
        <f t="shared" si="10"/>
        <v>1</v>
      </c>
      <c r="J351" s="55">
        <f t="shared" si="11"/>
        <v>10.950000000000001</v>
      </c>
      <c r="K351" s="32"/>
      <c r="L351" s="33" t="s">
        <v>504</v>
      </c>
    </row>
    <row r="352" spans="1:12" x14ac:dyDescent="0.35">
      <c r="A352" s="41" t="s">
        <v>811</v>
      </c>
      <c r="B352" s="41" t="s">
        <v>535</v>
      </c>
      <c r="C352" s="41" t="s">
        <v>354</v>
      </c>
      <c r="D352" s="41"/>
      <c r="E352" s="42" t="s">
        <v>812</v>
      </c>
      <c r="F352" s="43">
        <v>0.11</v>
      </c>
      <c r="G352" s="43" t="s">
        <v>88</v>
      </c>
      <c r="H352" s="45">
        <v>13</v>
      </c>
      <c r="I352" s="44">
        <f t="shared" si="10"/>
        <v>1</v>
      </c>
      <c r="J352" s="55">
        <f t="shared" si="11"/>
        <v>13</v>
      </c>
      <c r="K352" s="32"/>
      <c r="L352" s="33" t="s">
        <v>504</v>
      </c>
    </row>
    <row r="353" spans="1:12" x14ac:dyDescent="0.35">
      <c r="A353" s="41" t="s">
        <v>813</v>
      </c>
      <c r="B353" s="41" t="s">
        <v>111</v>
      </c>
      <c r="C353" s="41" t="s">
        <v>354</v>
      </c>
      <c r="D353" s="41"/>
      <c r="E353" s="42" t="s">
        <v>814</v>
      </c>
      <c r="F353" s="43">
        <v>0.08</v>
      </c>
      <c r="G353" s="43" t="s">
        <v>88</v>
      </c>
      <c r="H353" s="45">
        <v>11</v>
      </c>
      <c r="I353" s="44">
        <f t="shared" si="10"/>
        <v>1</v>
      </c>
      <c r="J353" s="55">
        <f t="shared" si="11"/>
        <v>11</v>
      </c>
      <c r="K353" s="32"/>
      <c r="L353" s="33" t="s">
        <v>504</v>
      </c>
    </row>
    <row r="354" spans="1:12" x14ac:dyDescent="0.35">
      <c r="A354" s="41" t="s">
        <v>815</v>
      </c>
      <c r="B354" s="41" t="s">
        <v>114</v>
      </c>
      <c r="C354" s="41" t="s">
        <v>354</v>
      </c>
      <c r="D354" s="41"/>
      <c r="E354" s="42" t="s">
        <v>816</v>
      </c>
      <c r="F354" s="43">
        <v>0.1</v>
      </c>
      <c r="G354" s="43" t="s">
        <v>88</v>
      </c>
      <c r="H354" s="45">
        <v>11</v>
      </c>
      <c r="I354" s="44">
        <f t="shared" si="10"/>
        <v>1</v>
      </c>
      <c r="J354" s="55">
        <f t="shared" si="11"/>
        <v>11</v>
      </c>
      <c r="K354" s="32"/>
      <c r="L354" s="33" t="s">
        <v>504</v>
      </c>
    </row>
    <row r="355" spans="1:12" x14ac:dyDescent="0.35">
      <c r="A355" s="41" t="s">
        <v>817</v>
      </c>
      <c r="B355" s="41" t="s">
        <v>363</v>
      </c>
      <c r="C355" s="41" t="s">
        <v>354</v>
      </c>
      <c r="D355" s="41"/>
      <c r="E355" s="42" t="s">
        <v>818</v>
      </c>
      <c r="F355" s="43">
        <v>0.15</v>
      </c>
      <c r="G355" s="43" t="s">
        <v>109</v>
      </c>
      <c r="H355" s="45">
        <v>17.95</v>
      </c>
      <c r="I355" s="44">
        <f t="shared" si="10"/>
        <v>1</v>
      </c>
      <c r="J355" s="55">
        <f t="shared" si="11"/>
        <v>17.95</v>
      </c>
      <c r="K355" s="32"/>
      <c r="L355" s="33" t="s">
        <v>504</v>
      </c>
    </row>
    <row r="356" spans="1:12" x14ac:dyDescent="0.35">
      <c r="A356" s="41" t="s">
        <v>819</v>
      </c>
      <c r="B356" s="41" t="s">
        <v>117</v>
      </c>
      <c r="C356" s="41" t="s">
        <v>354</v>
      </c>
      <c r="D356" s="41"/>
      <c r="E356" s="42" t="s">
        <v>820</v>
      </c>
      <c r="F356" s="43">
        <v>0.17</v>
      </c>
      <c r="G356" s="43" t="s">
        <v>109</v>
      </c>
      <c r="H356" s="45">
        <v>17.95</v>
      </c>
      <c r="I356" s="44">
        <f t="shared" si="10"/>
        <v>1</v>
      </c>
      <c r="J356" s="55">
        <f t="shared" si="11"/>
        <v>17.95</v>
      </c>
      <c r="K356" s="32"/>
      <c r="L356" s="33" t="s">
        <v>504</v>
      </c>
    </row>
    <row r="357" spans="1:12" x14ac:dyDescent="0.35">
      <c r="A357" s="41" t="s">
        <v>821</v>
      </c>
      <c r="B357" s="41" t="s">
        <v>120</v>
      </c>
      <c r="C357" s="41" t="s">
        <v>354</v>
      </c>
      <c r="D357" s="41"/>
      <c r="E357" s="42" t="s">
        <v>822</v>
      </c>
      <c r="F357" s="43">
        <v>0</v>
      </c>
      <c r="G357" s="43" t="s">
        <v>109</v>
      </c>
      <c r="H357" s="45">
        <v>14.85</v>
      </c>
      <c r="I357" s="44">
        <f t="shared" si="10"/>
        <v>1</v>
      </c>
      <c r="J357" s="55">
        <f t="shared" si="11"/>
        <v>14.850000000000001</v>
      </c>
      <c r="K357" s="32"/>
      <c r="L357" s="33" t="s">
        <v>504</v>
      </c>
    </row>
    <row r="358" spans="1:12" x14ac:dyDescent="0.35">
      <c r="A358" s="41" t="s">
        <v>823</v>
      </c>
      <c r="B358" s="41" t="s">
        <v>123</v>
      </c>
      <c r="C358" s="41" t="s">
        <v>354</v>
      </c>
      <c r="D358" s="41"/>
      <c r="E358" s="42" t="s">
        <v>824</v>
      </c>
      <c r="F358" s="43">
        <v>0.14000000000000001</v>
      </c>
      <c r="G358" s="43" t="s">
        <v>109</v>
      </c>
      <c r="H358" s="45">
        <v>14.85</v>
      </c>
      <c r="I358" s="44">
        <f t="shared" si="10"/>
        <v>1</v>
      </c>
      <c r="J358" s="55">
        <f t="shared" si="11"/>
        <v>14.850000000000001</v>
      </c>
      <c r="K358" s="32"/>
      <c r="L358" s="33" t="s">
        <v>504</v>
      </c>
    </row>
    <row r="359" spans="1:12" x14ac:dyDescent="0.35">
      <c r="A359" s="41" t="s">
        <v>825</v>
      </c>
      <c r="B359" s="41" t="s">
        <v>826</v>
      </c>
      <c r="C359" s="41" t="s">
        <v>354</v>
      </c>
      <c r="D359" s="41"/>
      <c r="E359" s="42" t="s">
        <v>827</v>
      </c>
      <c r="F359" s="43">
        <v>0.32</v>
      </c>
      <c r="G359" s="43" t="s">
        <v>91</v>
      </c>
      <c r="H359" s="45">
        <v>27</v>
      </c>
      <c r="I359" s="44">
        <f t="shared" si="10"/>
        <v>1</v>
      </c>
      <c r="J359" s="55">
        <f t="shared" si="11"/>
        <v>27</v>
      </c>
      <c r="K359" s="32"/>
      <c r="L359" s="33" t="s">
        <v>504</v>
      </c>
    </row>
    <row r="360" spans="1:12" x14ac:dyDescent="0.35">
      <c r="A360" s="41" t="s">
        <v>828</v>
      </c>
      <c r="B360" s="41" t="s">
        <v>127</v>
      </c>
      <c r="C360" s="41" t="s">
        <v>354</v>
      </c>
      <c r="D360" s="41"/>
      <c r="E360" s="42" t="s">
        <v>829</v>
      </c>
      <c r="F360" s="43">
        <v>0.32</v>
      </c>
      <c r="G360" s="43" t="s">
        <v>91</v>
      </c>
      <c r="H360" s="45">
        <v>27</v>
      </c>
      <c r="I360" s="44">
        <f t="shared" si="10"/>
        <v>1</v>
      </c>
      <c r="J360" s="55">
        <f t="shared" si="11"/>
        <v>27</v>
      </c>
      <c r="K360" s="32"/>
      <c r="L360" s="33" t="s">
        <v>504</v>
      </c>
    </row>
    <row r="361" spans="1:12" x14ac:dyDescent="0.35">
      <c r="A361" s="41" t="s">
        <v>830</v>
      </c>
      <c r="B361" s="41" t="s">
        <v>130</v>
      </c>
      <c r="C361" s="41" t="s">
        <v>354</v>
      </c>
      <c r="D361" s="41"/>
      <c r="E361" s="42" t="s">
        <v>831</v>
      </c>
      <c r="F361" s="43">
        <v>0.23</v>
      </c>
      <c r="G361" s="43" t="s">
        <v>91</v>
      </c>
      <c r="H361" s="45">
        <v>27</v>
      </c>
      <c r="I361" s="44">
        <f t="shared" si="10"/>
        <v>1</v>
      </c>
      <c r="J361" s="55">
        <f t="shared" si="11"/>
        <v>27</v>
      </c>
      <c r="K361" s="32"/>
      <c r="L361" s="33" t="s">
        <v>504</v>
      </c>
    </row>
    <row r="362" spans="1:12" x14ac:dyDescent="0.35">
      <c r="A362" s="41" t="s">
        <v>832</v>
      </c>
      <c r="B362" s="41" t="s">
        <v>133</v>
      </c>
      <c r="C362" s="41" t="s">
        <v>354</v>
      </c>
      <c r="D362" s="41"/>
      <c r="E362" s="42" t="s">
        <v>833</v>
      </c>
      <c r="F362" s="43">
        <v>0.26</v>
      </c>
      <c r="G362" s="43" t="s">
        <v>91</v>
      </c>
      <c r="H362" s="45">
        <v>22.55</v>
      </c>
      <c r="I362" s="44">
        <f t="shared" si="10"/>
        <v>1</v>
      </c>
      <c r="J362" s="55">
        <f t="shared" si="11"/>
        <v>22.55</v>
      </c>
      <c r="K362" s="32"/>
      <c r="L362" s="33" t="s">
        <v>504</v>
      </c>
    </row>
    <row r="363" spans="1:12" x14ac:dyDescent="0.35">
      <c r="A363" s="41" t="s">
        <v>834</v>
      </c>
      <c r="B363" s="41" t="s">
        <v>136</v>
      </c>
      <c r="C363" s="41" t="s">
        <v>354</v>
      </c>
      <c r="D363" s="41"/>
      <c r="E363" s="42" t="s">
        <v>835</v>
      </c>
      <c r="F363" s="43">
        <v>0.21</v>
      </c>
      <c r="G363" s="43" t="s">
        <v>76</v>
      </c>
      <c r="H363" s="45">
        <v>22.55</v>
      </c>
      <c r="I363" s="44">
        <f t="shared" si="10"/>
        <v>1</v>
      </c>
      <c r="J363" s="55">
        <f t="shared" si="11"/>
        <v>22.55</v>
      </c>
      <c r="K363" s="32"/>
      <c r="L363" s="33" t="s">
        <v>504</v>
      </c>
    </row>
    <row r="364" spans="1:12" x14ac:dyDescent="0.35">
      <c r="A364" s="41" t="s">
        <v>836</v>
      </c>
      <c r="B364" s="41" t="s">
        <v>380</v>
      </c>
      <c r="C364" s="41" t="s">
        <v>354</v>
      </c>
      <c r="D364" s="41"/>
      <c r="E364" s="42" t="s">
        <v>837</v>
      </c>
      <c r="F364" s="43">
        <v>0.4</v>
      </c>
      <c r="G364" s="43" t="s">
        <v>382</v>
      </c>
      <c r="H364" s="45">
        <v>45.75</v>
      </c>
      <c r="I364" s="44">
        <f t="shared" si="10"/>
        <v>1</v>
      </c>
      <c r="J364" s="55">
        <f t="shared" si="11"/>
        <v>45.75</v>
      </c>
      <c r="K364" s="32"/>
      <c r="L364" s="33" t="s">
        <v>504</v>
      </c>
    </row>
    <row r="365" spans="1:12" x14ac:dyDescent="0.35">
      <c r="A365" s="41" t="s">
        <v>838</v>
      </c>
      <c r="B365" s="41" t="s">
        <v>139</v>
      </c>
      <c r="C365" s="41" t="s">
        <v>354</v>
      </c>
      <c r="D365" s="41"/>
      <c r="E365" s="42" t="s">
        <v>839</v>
      </c>
      <c r="F365" s="43">
        <v>0.32</v>
      </c>
      <c r="G365" s="43" t="s">
        <v>68</v>
      </c>
      <c r="H365" s="45">
        <v>45.75</v>
      </c>
      <c r="I365" s="44">
        <f t="shared" si="10"/>
        <v>1</v>
      </c>
      <c r="J365" s="55">
        <f t="shared" si="11"/>
        <v>45.75</v>
      </c>
      <c r="K365" s="32"/>
      <c r="L365" s="33" t="s">
        <v>504</v>
      </c>
    </row>
    <row r="366" spans="1:12" x14ac:dyDescent="0.35">
      <c r="A366" s="41" t="s">
        <v>840</v>
      </c>
      <c r="B366" s="41" t="s">
        <v>142</v>
      </c>
      <c r="C366" s="41" t="s">
        <v>354</v>
      </c>
      <c r="D366" s="41"/>
      <c r="E366" s="42" t="s">
        <v>841</v>
      </c>
      <c r="F366" s="43">
        <v>0.39</v>
      </c>
      <c r="G366" s="43" t="s">
        <v>91</v>
      </c>
      <c r="H366" s="45">
        <v>37.799999999999997</v>
      </c>
      <c r="I366" s="44">
        <f t="shared" si="10"/>
        <v>1</v>
      </c>
      <c r="J366" s="55">
        <f t="shared" si="11"/>
        <v>37.800000000000004</v>
      </c>
      <c r="K366" s="32"/>
      <c r="L366" s="33" t="s">
        <v>504</v>
      </c>
    </row>
    <row r="367" spans="1:12" x14ac:dyDescent="0.35">
      <c r="A367" s="41" t="s">
        <v>842</v>
      </c>
      <c r="B367" s="41" t="s">
        <v>146</v>
      </c>
      <c r="C367" s="41" t="s">
        <v>354</v>
      </c>
      <c r="D367" s="41"/>
      <c r="E367" s="42" t="s">
        <v>843</v>
      </c>
      <c r="F367" s="43">
        <v>0.36</v>
      </c>
      <c r="G367" s="43" t="s">
        <v>125</v>
      </c>
      <c r="H367" s="45">
        <v>37.799999999999997</v>
      </c>
      <c r="I367" s="44">
        <f t="shared" si="10"/>
        <v>1</v>
      </c>
      <c r="J367" s="55">
        <f t="shared" si="11"/>
        <v>37.800000000000004</v>
      </c>
      <c r="K367" s="32"/>
      <c r="L367" s="33" t="s">
        <v>504</v>
      </c>
    </row>
    <row r="368" spans="1:12" x14ac:dyDescent="0.35">
      <c r="A368" s="41" t="s">
        <v>844</v>
      </c>
      <c r="B368" s="41" t="s">
        <v>149</v>
      </c>
      <c r="C368" s="41" t="s">
        <v>354</v>
      </c>
      <c r="D368" s="41"/>
      <c r="E368" s="42" t="s">
        <v>845</v>
      </c>
      <c r="F368" s="43">
        <v>0.44</v>
      </c>
      <c r="G368" s="43" t="s">
        <v>125</v>
      </c>
      <c r="H368" s="45">
        <v>58.9</v>
      </c>
      <c r="I368" s="44">
        <f t="shared" si="10"/>
        <v>1</v>
      </c>
      <c r="J368" s="55">
        <f t="shared" si="11"/>
        <v>58.900000000000006</v>
      </c>
      <c r="K368" s="32"/>
      <c r="L368" s="33" t="s">
        <v>504</v>
      </c>
    </row>
    <row r="369" spans="1:12" x14ac:dyDescent="0.35">
      <c r="A369" s="41" t="s">
        <v>846</v>
      </c>
      <c r="B369" s="41" t="s">
        <v>153</v>
      </c>
      <c r="C369" s="41" t="s">
        <v>354</v>
      </c>
      <c r="D369" s="41"/>
      <c r="E369" s="42" t="s">
        <v>847</v>
      </c>
      <c r="F369" s="43">
        <v>0.48</v>
      </c>
      <c r="G369" s="43" t="s">
        <v>393</v>
      </c>
      <c r="H369" s="45">
        <v>58.9</v>
      </c>
      <c r="I369" s="44">
        <f t="shared" si="10"/>
        <v>1</v>
      </c>
      <c r="J369" s="55">
        <f t="shared" si="11"/>
        <v>58.900000000000006</v>
      </c>
      <c r="K369" s="32"/>
      <c r="L369" s="33" t="s">
        <v>504</v>
      </c>
    </row>
    <row r="370" spans="1:12" x14ac:dyDescent="0.35">
      <c r="A370" s="41" t="s">
        <v>848</v>
      </c>
      <c r="B370" s="41" t="s">
        <v>156</v>
      </c>
      <c r="C370" s="41" t="s">
        <v>354</v>
      </c>
      <c r="D370" s="41"/>
      <c r="E370" s="42" t="s">
        <v>849</v>
      </c>
      <c r="F370" s="43">
        <v>0.57999999999999996</v>
      </c>
      <c r="G370" s="43" t="s">
        <v>393</v>
      </c>
      <c r="H370" s="45">
        <v>48.2</v>
      </c>
      <c r="I370" s="44">
        <f t="shared" si="10"/>
        <v>1</v>
      </c>
      <c r="J370" s="55">
        <f t="shared" si="11"/>
        <v>48.2</v>
      </c>
      <c r="K370" s="32"/>
      <c r="L370" s="33" t="s">
        <v>504</v>
      </c>
    </row>
    <row r="371" spans="1:12" x14ac:dyDescent="0.35">
      <c r="A371" s="41" t="s">
        <v>850</v>
      </c>
      <c r="B371" s="41" t="s">
        <v>284</v>
      </c>
      <c r="C371" s="41" t="s">
        <v>354</v>
      </c>
      <c r="D371" s="41"/>
      <c r="E371" s="42" t="s">
        <v>851</v>
      </c>
      <c r="F371" s="43">
        <v>0.41</v>
      </c>
      <c r="G371" s="43" t="s">
        <v>393</v>
      </c>
      <c r="H371" s="45">
        <v>48.2</v>
      </c>
      <c r="I371" s="44">
        <f t="shared" si="10"/>
        <v>1</v>
      </c>
      <c r="J371" s="55">
        <f t="shared" si="11"/>
        <v>48.2</v>
      </c>
      <c r="K371" s="32"/>
      <c r="L371" s="33" t="s">
        <v>504</v>
      </c>
    </row>
    <row r="372" spans="1:12" x14ac:dyDescent="0.35">
      <c r="A372" s="41" t="s">
        <v>852</v>
      </c>
      <c r="B372" s="41" t="s">
        <v>159</v>
      </c>
      <c r="C372" s="41" t="s">
        <v>354</v>
      </c>
      <c r="D372" s="41"/>
      <c r="E372" s="42" t="s">
        <v>853</v>
      </c>
      <c r="F372" s="43">
        <v>0.76</v>
      </c>
      <c r="G372" s="43" t="s">
        <v>270</v>
      </c>
      <c r="H372" s="45">
        <v>85.7</v>
      </c>
      <c r="I372" s="44">
        <f t="shared" si="10"/>
        <v>1</v>
      </c>
      <c r="J372" s="55">
        <f t="shared" si="11"/>
        <v>85.7</v>
      </c>
      <c r="K372" s="32"/>
      <c r="L372" s="33" t="s">
        <v>504</v>
      </c>
    </row>
    <row r="373" spans="1:12" x14ac:dyDescent="0.35">
      <c r="A373" s="41" t="s">
        <v>854</v>
      </c>
      <c r="B373" s="41" t="s">
        <v>162</v>
      </c>
      <c r="C373" s="41" t="s">
        <v>354</v>
      </c>
      <c r="D373" s="41"/>
      <c r="E373" s="42" t="s">
        <v>855</v>
      </c>
      <c r="F373" s="43">
        <v>0.76</v>
      </c>
      <c r="G373" s="43" t="s">
        <v>270</v>
      </c>
      <c r="H373" s="45">
        <v>85.7</v>
      </c>
      <c r="I373" s="44">
        <f t="shared" si="10"/>
        <v>1</v>
      </c>
      <c r="J373" s="55">
        <f t="shared" si="11"/>
        <v>85.7</v>
      </c>
      <c r="K373" s="32"/>
      <c r="L373" s="33" t="s">
        <v>504</v>
      </c>
    </row>
    <row r="374" spans="1:12" x14ac:dyDescent="0.35">
      <c r="A374" s="41" t="s">
        <v>856</v>
      </c>
      <c r="B374" s="41" t="s">
        <v>165</v>
      </c>
      <c r="C374" s="41" t="s">
        <v>354</v>
      </c>
      <c r="D374" s="41"/>
      <c r="E374" s="42" t="s">
        <v>857</v>
      </c>
      <c r="F374" s="43">
        <v>0.56999999999999995</v>
      </c>
      <c r="G374" s="43" t="s">
        <v>270</v>
      </c>
      <c r="H374" s="45">
        <v>85.7</v>
      </c>
      <c r="I374" s="44">
        <f t="shared" si="10"/>
        <v>1</v>
      </c>
      <c r="J374" s="55">
        <f t="shared" si="11"/>
        <v>85.7</v>
      </c>
      <c r="K374" s="32"/>
      <c r="L374" s="33" t="s">
        <v>504</v>
      </c>
    </row>
    <row r="375" spans="1:12" x14ac:dyDescent="0.35">
      <c r="A375" s="41" t="s">
        <v>858</v>
      </c>
      <c r="B375" s="41" t="s">
        <v>169</v>
      </c>
      <c r="C375" s="41" t="s">
        <v>354</v>
      </c>
      <c r="D375" s="41"/>
      <c r="E375" s="42" t="s">
        <v>859</v>
      </c>
      <c r="F375" s="43">
        <v>0.86</v>
      </c>
      <c r="G375" s="43" t="s">
        <v>65</v>
      </c>
      <c r="H375" s="45">
        <v>71.2</v>
      </c>
      <c r="I375" s="44">
        <f t="shared" si="10"/>
        <v>1</v>
      </c>
      <c r="J375" s="55">
        <f t="shared" si="11"/>
        <v>71.2</v>
      </c>
      <c r="K375" s="32"/>
      <c r="L375" s="33" t="s">
        <v>504</v>
      </c>
    </row>
    <row r="376" spans="1:12" x14ac:dyDescent="0.35">
      <c r="A376" s="41" t="s">
        <v>860</v>
      </c>
      <c r="B376" s="41" t="s">
        <v>173</v>
      </c>
      <c r="C376" s="41" t="s">
        <v>354</v>
      </c>
      <c r="D376" s="41"/>
      <c r="E376" s="42" t="s">
        <v>861</v>
      </c>
      <c r="F376" s="43">
        <v>0.74</v>
      </c>
      <c r="G376" s="43" t="s">
        <v>65</v>
      </c>
      <c r="H376" s="45">
        <v>71.2</v>
      </c>
      <c r="I376" s="44">
        <f t="shared" si="10"/>
        <v>1</v>
      </c>
      <c r="J376" s="55">
        <f t="shared" si="11"/>
        <v>71.2</v>
      </c>
      <c r="K376" s="32"/>
      <c r="L376" s="33" t="s">
        <v>504</v>
      </c>
    </row>
    <row r="377" spans="1:12" x14ac:dyDescent="0.35">
      <c r="A377" s="41" t="s">
        <v>862</v>
      </c>
      <c r="B377" s="41" t="s">
        <v>863</v>
      </c>
      <c r="C377" s="41" t="s">
        <v>354</v>
      </c>
      <c r="D377" s="41"/>
      <c r="E377" s="42" t="s">
        <v>864</v>
      </c>
      <c r="F377" s="43">
        <v>0.8</v>
      </c>
      <c r="G377" s="43" t="s">
        <v>73</v>
      </c>
      <c r="H377" s="45">
        <v>175.7</v>
      </c>
      <c r="I377" s="44">
        <f t="shared" si="10"/>
        <v>1</v>
      </c>
      <c r="J377" s="55">
        <f t="shared" si="11"/>
        <v>175.70000000000002</v>
      </c>
      <c r="K377" s="32"/>
      <c r="L377" s="33" t="s">
        <v>504</v>
      </c>
    </row>
    <row r="378" spans="1:12" x14ac:dyDescent="0.35">
      <c r="A378" s="41" t="s">
        <v>865</v>
      </c>
      <c r="B378" s="41" t="s">
        <v>866</v>
      </c>
      <c r="C378" s="41" t="s">
        <v>354</v>
      </c>
      <c r="D378" s="41"/>
      <c r="E378" s="42" t="s">
        <v>867</v>
      </c>
      <c r="F378" s="43">
        <v>0.9</v>
      </c>
      <c r="G378" s="43" t="s">
        <v>68</v>
      </c>
      <c r="H378" s="45">
        <v>175.7</v>
      </c>
      <c r="I378" s="44">
        <f t="shared" si="10"/>
        <v>1</v>
      </c>
      <c r="J378" s="55">
        <f t="shared" si="11"/>
        <v>175.70000000000002</v>
      </c>
      <c r="K378" s="32"/>
      <c r="L378" s="33" t="s">
        <v>504</v>
      </c>
    </row>
    <row r="379" spans="1:12" x14ac:dyDescent="0.35">
      <c r="A379" s="41" t="s">
        <v>868</v>
      </c>
      <c r="B379" s="41" t="s">
        <v>869</v>
      </c>
      <c r="C379" s="41" t="s">
        <v>354</v>
      </c>
      <c r="D379" s="41"/>
      <c r="E379" s="42" t="s">
        <v>870</v>
      </c>
      <c r="F379" s="43">
        <v>0</v>
      </c>
      <c r="G379" s="43" t="s">
        <v>68</v>
      </c>
      <c r="H379" s="45">
        <v>175.7</v>
      </c>
      <c r="I379" s="44">
        <f t="shared" si="10"/>
        <v>1</v>
      </c>
      <c r="J379" s="55">
        <f t="shared" si="11"/>
        <v>175.70000000000002</v>
      </c>
      <c r="K379" s="32"/>
      <c r="L379" s="33" t="s">
        <v>504</v>
      </c>
    </row>
    <row r="380" spans="1:12" x14ac:dyDescent="0.35">
      <c r="A380" s="41" t="s">
        <v>871</v>
      </c>
      <c r="B380" s="41" t="s">
        <v>872</v>
      </c>
      <c r="C380" s="41" t="s">
        <v>354</v>
      </c>
      <c r="D380" s="41"/>
      <c r="E380" s="42" t="s">
        <v>873</v>
      </c>
      <c r="F380" s="43">
        <v>1.1000000000000001</v>
      </c>
      <c r="G380" s="43" t="s">
        <v>68</v>
      </c>
      <c r="H380" s="45">
        <v>175.7</v>
      </c>
      <c r="I380" s="44">
        <f t="shared" si="10"/>
        <v>1</v>
      </c>
      <c r="J380" s="55">
        <f t="shared" si="11"/>
        <v>175.70000000000002</v>
      </c>
      <c r="K380" s="32"/>
      <c r="L380" s="33" t="s">
        <v>504</v>
      </c>
    </row>
    <row r="381" spans="1:12" x14ac:dyDescent="0.35">
      <c r="A381" s="41" t="s">
        <v>874</v>
      </c>
      <c r="B381" s="41" t="s">
        <v>875</v>
      </c>
      <c r="C381" s="41" t="s">
        <v>354</v>
      </c>
      <c r="D381" s="41"/>
      <c r="E381" s="42" t="s">
        <v>876</v>
      </c>
      <c r="F381" s="43">
        <v>1.58</v>
      </c>
      <c r="G381" s="43" t="s">
        <v>68</v>
      </c>
      <c r="H381" s="45">
        <v>141.80000000000001</v>
      </c>
      <c r="I381" s="44">
        <f t="shared" si="10"/>
        <v>1</v>
      </c>
      <c r="J381" s="55">
        <f t="shared" si="11"/>
        <v>141.80000000000001</v>
      </c>
      <c r="K381" s="32"/>
      <c r="L381" s="33" t="s">
        <v>504</v>
      </c>
    </row>
    <row r="382" spans="1:12" x14ac:dyDescent="0.35">
      <c r="A382" s="41" t="s">
        <v>877</v>
      </c>
      <c r="B382" s="41" t="s">
        <v>878</v>
      </c>
      <c r="C382" s="41" t="s">
        <v>354</v>
      </c>
      <c r="D382" s="41"/>
      <c r="E382" s="42" t="s">
        <v>879</v>
      </c>
      <c r="F382" s="43">
        <v>1</v>
      </c>
      <c r="G382" s="43" t="s">
        <v>68</v>
      </c>
      <c r="H382" s="45">
        <v>141.80000000000001</v>
      </c>
      <c r="I382" s="44">
        <f t="shared" si="10"/>
        <v>1</v>
      </c>
      <c r="J382" s="55">
        <f t="shared" si="11"/>
        <v>141.80000000000001</v>
      </c>
      <c r="K382" s="32"/>
      <c r="L382" s="33" t="s">
        <v>504</v>
      </c>
    </row>
    <row r="383" spans="1:12" x14ac:dyDescent="0.35">
      <c r="A383" s="41" t="s">
        <v>880</v>
      </c>
      <c r="B383" s="41" t="s">
        <v>881</v>
      </c>
      <c r="C383" s="41" t="s">
        <v>354</v>
      </c>
      <c r="D383" s="41"/>
      <c r="E383" s="42" t="s">
        <v>882</v>
      </c>
      <c r="F383" s="43">
        <v>1.4</v>
      </c>
      <c r="G383" s="43" t="s">
        <v>171</v>
      </c>
      <c r="H383" s="45">
        <v>278</v>
      </c>
      <c r="I383" s="44">
        <f t="shared" si="10"/>
        <v>1</v>
      </c>
      <c r="J383" s="55">
        <f t="shared" si="11"/>
        <v>278</v>
      </c>
      <c r="K383" s="32"/>
      <c r="L383" s="33" t="s">
        <v>504</v>
      </c>
    </row>
    <row r="384" spans="1:12" x14ac:dyDescent="0.35">
      <c r="A384" s="41" t="s">
        <v>883</v>
      </c>
      <c r="B384" s="41" t="s">
        <v>884</v>
      </c>
      <c r="C384" s="41" t="s">
        <v>354</v>
      </c>
      <c r="D384" s="41"/>
      <c r="E384" s="42" t="s">
        <v>885</v>
      </c>
      <c r="F384" s="43">
        <v>1.6</v>
      </c>
      <c r="G384" s="43" t="s">
        <v>171</v>
      </c>
      <c r="H384" s="45">
        <v>278</v>
      </c>
      <c r="I384" s="44">
        <f t="shared" si="10"/>
        <v>1</v>
      </c>
      <c r="J384" s="55">
        <f t="shared" si="11"/>
        <v>278</v>
      </c>
      <c r="K384" s="32"/>
      <c r="L384" s="33" t="s">
        <v>504</v>
      </c>
    </row>
    <row r="385" spans="1:12" x14ac:dyDescent="0.35">
      <c r="A385" s="41" t="s">
        <v>886</v>
      </c>
      <c r="B385" s="41" t="s">
        <v>887</v>
      </c>
      <c r="C385" s="41" t="s">
        <v>354</v>
      </c>
      <c r="D385" s="41"/>
      <c r="E385" s="42" t="s">
        <v>888</v>
      </c>
      <c r="F385" s="43">
        <v>1.7</v>
      </c>
      <c r="G385" s="43" t="s">
        <v>171</v>
      </c>
      <c r="H385" s="45">
        <v>278</v>
      </c>
      <c r="I385" s="44">
        <f t="shared" si="10"/>
        <v>1</v>
      </c>
      <c r="J385" s="55">
        <f t="shared" si="11"/>
        <v>278</v>
      </c>
      <c r="K385" s="32"/>
      <c r="L385" s="33" t="s">
        <v>504</v>
      </c>
    </row>
    <row r="386" spans="1:12" x14ac:dyDescent="0.35">
      <c r="A386" s="41" t="s">
        <v>889</v>
      </c>
      <c r="B386" s="41" t="s">
        <v>890</v>
      </c>
      <c r="C386" s="41" t="s">
        <v>354</v>
      </c>
      <c r="D386" s="41"/>
      <c r="E386" s="42" t="s">
        <v>891</v>
      </c>
      <c r="F386" s="43">
        <v>1.7</v>
      </c>
      <c r="G386" s="43" t="s">
        <v>171</v>
      </c>
      <c r="H386" s="45">
        <v>278</v>
      </c>
      <c r="I386" s="44">
        <f t="shared" si="10"/>
        <v>1</v>
      </c>
      <c r="J386" s="55">
        <f t="shared" si="11"/>
        <v>278</v>
      </c>
      <c r="K386" s="32"/>
      <c r="L386" s="33" t="s">
        <v>504</v>
      </c>
    </row>
    <row r="387" spans="1:12" x14ac:dyDescent="0.35">
      <c r="A387" s="41" t="s">
        <v>892</v>
      </c>
      <c r="B387" s="41" t="s">
        <v>893</v>
      </c>
      <c r="C387" s="41" t="s">
        <v>354</v>
      </c>
      <c r="D387" s="41"/>
      <c r="E387" s="42" t="s">
        <v>894</v>
      </c>
      <c r="F387" s="43">
        <v>2.17</v>
      </c>
      <c r="G387" s="43" t="s">
        <v>171</v>
      </c>
      <c r="H387" s="45">
        <v>214.15</v>
      </c>
      <c r="I387" s="44">
        <f t="shared" si="10"/>
        <v>1</v>
      </c>
      <c r="J387" s="55">
        <f t="shared" si="11"/>
        <v>214.15</v>
      </c>
      <c r="K387" s="32"/>
      <c r="L387" s="33" t="s">
        <v>504</v>
      </c>
    </row>
    <row r="388" spans="1:12" x14ac:dyDescent="0.35">
      <c r="A388" s="41" t="s">
        <v>895</v>
      </c>
      <c r="B388" s="41" t="s">
        <v>896</v>
      </c>
      <c r="C388" s="41" t="s">
        <v>354</v>
      </c>
      <c r="D388" s="41"/>
      <c r="E388" s="42" t="s">
        <v>897</v>
      </c>
      <c r="F388" s="43">
        <v>2.08</v>
      </c>
      <c r="G388" s="43" t="s">
        <v>171</v>
      </c>
      <c r="H388" s="45">
        <v>214.15</v>
      </c>
      <c r="I388" s="44">
        <f t="shared" si="10"/>
        <v>1</v>
      </c>
      <c r="J388" s="55">
        <f t="shared" si="11"/>
        <v>214.15</v>
      </c>
      <c r="K388" s="32"/>
      <c r="L388" s="33" t="s">
        <v>504</v>
      </c>
    </row>
    <row r="389" spans="1:12" x14ac:dyDescent="0.35">
      <c r="A389" s="41" t="s">
        <v>898</v>
      </c>
      <c r="B389" s="41" t="s">
        <v>899</v>
      </c>
      <c r="C389" s="41" t="s">
        <v>354</v>
      </c>
      <c r="D389" s="41"/>
      <c r="E389" s="42" t="s">
        <v>900</v>
      </c>
      <c r="F389" s="43">
        <v>6</v>
      </c>
      <c r="G389" s="43" t="s">
        <v>33</v>
      </c>
      <c r="H389" s="45">
        <v>597.45000000000005</v>
      </c>
      <c r="I389" s="44">
        <f t="shared" si="10"/>
        <v>1</v>
      </c>
      <c r="J389" s="55">
        <f t="shared" si="11"/>
        <v>597.45000000000005</v>
      </c>
      <c r="K389" s="32"/>
      <c r="L389" s="33" t="s">
        <v>504</v>
      </c>
    </row>
    <row r="390" spans="1:12" x14ac:dyDescent="0.35">
      <c r="A390" s="41" t="s">
        <v>901</v>
      </c>
      <c r="B390" s="41" t="s">
        <v>902</v>
      </c>
      <c r="C390" s="41" t="s">
        <v>354</v>
      </c>
      <c r="D390" s="41"/>
      <c r="E390" s="42" t="s">
        <v>903</v>
      </c>
      <c r="F390" s="43">
        <v>3.5</v>
      </c>
      <c r="G390" s="43" t="s">
        <v>33</v>
      </c>
      <c r="H390" s="45">
        <v>490.35</v>
      </c>
      <c r="I390" s="44">
        <f t="shared" si="10"/>
        <v>1</v>
      </c>
      <c r="J390" s="55">
        <f t="shared" si="11"/>
        <v>490.35</v>
      </c>
      <c r="K390" s="32"/>
      <c r="L390" s="33" t="s">
        <v>504</v>
      </c>
    </row>
    <row r="391" spans="1:12" x14ac:dyDescent="0.35">
      <c r="A391" s="41" t="s">
        <v>904</v>
      </c>
      <c r="B391" s="41" t="s">
        <v>502</v>
      </c>
      <c r="C391" s="41" t="s">
        <v>905</v>
      </c>
      <c r="D391" s="41"/>
      <c r="E391" s="42" t="s">
        <v>906</v>
      </c>
      <c r="F391" s="43">
        <v>0.05</v>
      </c>
      <c r="G391" s="43" t="s">
        <v>62</v>
      </c>
      <c r="H391" s="45">
        <v>13.75</v>
      </c>
      <c r="I391" s="44">
        <f t="shared" si="10"/>
        <v>1</v>
      </c>
      <c r="J391" s="55">
        <f t="shared" si="11"/>
        <v>13.75</v>
      </c>
      <c r="K391" s="32"/>
      <c r="L391" s="33" t="s">
        <v>504</v>
      </c>
    </row>
    <row r="392" spans="1:12" x14ac:dyDescent="0.35">
      <c r="A392" s="41" t="s">
        <v>907</v>
      </c>
      <c r="B392" s="41" t="s">
        <v>80</v>
      </c>
      <c r="C392" s="41" t="s">
        <v>905</v>
      </c>
      <c r="D392" s="41"/>
      <c r="E392" s="42" t="s">
        <v>908</v>
      </c>
      <c r="F392" s="43">
        <v>0.08</v>
      </c>
      <c r="G392" s="43" t="s">
        <v>88</v>
      </c>
      <c r="H392" s="45">
        <v>13.75</v>
      </c>
      <c r="I392" s="44">
        <f t="shared" si="10"/>
        <v>1</v>
      </c>
      <c r="J392" s="55">
        <f t="shared" si="11"/>
        <v>13.75</v>
      </c>
      <c r="K392" s="32"/>
      <c r="L392" s="33" t="s">
        <v>504</v>
      </c>
    </row>
    <row r="393" spans="1:12" x14ac:dyDescent="0.35">
      <c r="A393" s="41" t="s">
        <v>909</v>
      </c>
      <c r="B393" s="41" t="s">
        <v>86</v>
      </c>
      <c r="C393" s="41" t="s">
        <v>905</v>
      </c>
      <c r="D393" s="41"/>
      <c r="E393" s="42" t="s">
        <v>910</v>
      </c>
      <c r="F393" s="43">
        <v>0.12</v>
      </c>
      <c r="G393" s="43" t="s">
        <v>62</v>
      </c>
      <c r="H393" s="45">
        <v>13.75</v>
      </c>
      <c r="I393" s="44">
        <f t="shared" si="10"/>
        <v>1</v>
      </c>
      <c r="J393" s="55">
        <f t="shared" si="11"/>
        <v>13.75</v>
      </c>
      <c r="K393" s="32"/>
      <c r="L393" s="33" t="s">
        <v>504</v>
      </c>
    </row>
    <row r="394" spans="1:12" x14ac:dyDescent="0.35">
      <c r="A394" s="41" t="s">
        <v>911</v>
      </c>
      <c r="B394" s="41" t="s">
        <v>59</v>
      </c>
      <c r="C394" s="41" t="s">
        <v>905</v>
      </c>
      <c r="D394" s="41"/>
      <c r="E394" s="42" t="s">
        <v>912</v>
      </c>
      <c r="F394" s="43">
        <v>0.18</v>
      </c>
      <c r="G394" s="43" t="s">
        <v>91</v>
      </c>
      <c r="H394" s="45">
        <v>17.100000000000001</v>
      </c>
      <c r="I394" s="44">
        <f t="shared" ref="I394:I456" si="12">IF(L394="535",$I$3,IF(L394="53LCP",$I$5,IF(L394="53LLF",$I$4,1)))</f>
        <v>1</v>
      </c>
      <c r="J394" s="55">
        <f t="shared" si="11"/>
        <v>17.100000000000001</v>
      </c>
      <c r="K394" s="32"/>
      <c r="L394" s="33" t="s">
        <v>504</v>
      </c>
    </row>
    <row r="395" spans="1:12" x14ac:dyDescent="0.35">
      <c r="A395" s="41" t="s">
        <v>913</v>
      </c>
      <c r="B395" s="41" t="s">
        <v>29</v>
      </c>
      <c r="C395" s="41" t="s">
        <v>905</v>
      </c>
      <c r="D395" s="41"/>
      <c r="E395" s="42" t="s">
        <v>914</v>
      </c>
      <c r="F395" s="43">
        <v>0.28999999999999998</v>
      </c>
      <c r="G395" s="43" t="s">
        <v>76</v>
      </c>
      <c r="H395" s="45">
        <v>22.7</v>
      </c>
      <c r="I395" s="44">
        <f t="shared" si="12"/>
        <v>1</v>
      </c>
      <c r="J395" s="55">
        <f t="shared" ref="J395:J456" si="13">CEILING(H395*I395,0.0001)</f>
        <v>22.700000000000003</v>
      </c>
      <c r="K395" s="32"/>
      <c r="L395" s="33" t="s">
        <v>504</v>
      </c>
    </row>
    <row r="396" spans="1:12" x14ac:dyDescent="0.35">
      <c r="A396" s="41" t="s">
        <v>915</v>
      </c>
      <c r="B396" s="41" t="s">
        <v>33</v>
      </c>
      <c r="C396" s="41" t="s">
        <v>905</v>
      </c>
      <c r="D396" s="41"/>
      <c r="E396" s="42" t="s">
        <v>916</v>
      </c>
      <c r="F396" s="43">
        <v>0.44</v>
      </c>
      <c r="G396" s="43" t="s">
        <v>62</v>
      </c>
      <c r="H396" s="45">
        <v>34.950000000000003</v>
      </c>
      <c r="I396" s="44">
        <f t="shared" si="12"/>
        <v>1</v>
      </c>
      <c r="J396" s="55">
        <f t="shared" si="13"/>
        <v>34.950000000000003</v>
      </c>
      <c r="K396" s="32"/>
      <c r="L396" s="33" t="s">
        <v>504</v>
      </c>
    </row>
    <row r="397" spans="1:12" x14ac:dyDescent="0.35">
      <c r="A397" s="41" t="s">
        <v>917</v>
      </c>
      <c r="B397" s="41" t="s">
        <v>38</v>
      </c>
      <c r="C397" s="41" t="s">
        <v>905</v>
      </c>
      <c r="D397" s="41"/>
      <c r="E397" s="42" t="s">
        <v>918</v>
      </c>
      <c r="F397" s="43">
        <v>0.66</v>
      </c>
      <c r="G397" s="43" t="s">
        <v>88</v>
      </c>
      <c r="H397" s="45">
        <v>52.65</v>
      </c>
      <c r="I397" s="44">
        <f t="shared" si="12"/>
        <v>1</v>
      </c>
      <c r="J397" s="55">
        <f t="shared" si="13"/>
        <v>52.650000000000006</v>
      </c>
      <c r="K397" s="32"/>
      <c r="L397" s="33" t="s">
        <v>504</v>
      </c>
    </row>
    <row r="398" spans="1:12" x14ac:dyDescent="0.35">
      <c r="A398" s="41" t="s">
        <v>919</v>
      </c>
      <c r="B398" s="41" t="s">
        <v>41</v>
      </c>
      <c r="C398" s="41" t="s">
        <v>905</v>
      </c>
      <c r="D398" s="41"/>
      <c r="E398" s="42" t="s">
        <v>920</v>
      </c>
      <c r="F398" s="43">
        <v>0.86</v>
      </c>
      <c r="G398" s="43" t="s">
        <v>91</v>
      </c>
      <c r="H398" s="45">
        <v>71.2</v>
      </c>
      <c r="I398" s="44">
        <f t="shared" si="12"/>
        <v>1</v>
      </c>
      <c r="J398" s="55">
        <f t="shared" si="13"/>
        <v>71.2</v>
      </c>
      <c r="K398" s="32"/>
      <c r="L398" s="33" t="s">
        <v>504</v>
      </c>
    </row>
    <row r="399" spans="1:12" x14ac:dyDescent="0.35">
      <c r="A399" s="41" t="s">
        <v>921</v>
      </c>
      <c r="B399" s="41" t="s">
        <v>44</v>
      </c>
      <c r="C399" s="41" t="s">
        <v>905</v>
      </c>
      <c r="D399" s="41"/>
      <c r="E399" s="42" t="s">
        <v>922</v>
      </c>
      <c r="F399" s="43">
        <v>1.4</v>
      </c>
      <c r="G399" s="43" t="s">
        <v>125</v>
      </c>
      <c r="H399" s="45">
        <v>116.8</v>
      </c>
      <c r="I399" s="44">
        <f t="shared" si="12"/>
        <v>1</v>
      </c>
      <c r="J399" s="55">
        <f t="shared" si="13"/>
        <v>116.80000000000001</v>
      </c>
      <c r="K399" s="32"/>
      <c r="L399" s="33" t="s">
        <v>504</v>
      </c>
    </row>
    <row r="400" spans="1:12" x14ac:dyDescent="0.35">
      <c r="A400" s="41" t="s">
        <v>923</v>
      </c>
      <c r="B400" s="41" t="s">
        <v>47</v>
      </c>
      <c r="C400" s="41" t="s">
        <v>905</v>
      </c>
      <c r="D400" s="41"/>
      <c r="E400" s="42" t="s">
        <v>924</v>
      </c>
      <c r="F400" s="43">
        <v>2.67</v>
      </c>
      <c r="G400" s="43" t="s">
        <v>489</v>
      </c>
      <c r="H400" s="45">
        <v>192.8</v>
      </c>
      <c r="I400" s="44">
        <f t="shared" si="12"/>
        <v>1</v>
      </c>
      <c r="J400" s="55">
        <f t="shared" si="13"/>
        <v>192.8</v>
      </c>
      <c r="K400" s="32"/>
      <c r="L400" s="33" t="s">
        <v>504</v>
      </c>
    </row>
    <row r="401" spans="1:12" x14ac:dyDescent="0.35">
      <c r="A401" s="41" t="s">
        <v>925</v>
      </c>
      <c r="B401" s="41" t="s">
        <v>50</v>
      </c>
      <c r="C401" s="41" t="s">
        <v>905</v>
      </c>
      <c r="D401" s="41"/>
      <c r="E401" s="42" t="s">
        <v>926</v>
      </c>
      <c r="F401" s="43">
        <v>3.08</v>
      </c>
      <c r="G401" s="43" t="s">
        <v>351</v>
      </c>
      <c r="H401" s="45">
        <v>267.5</v>
      </c>
      <c r="I401" s="44">
        <f t="shared" si="12"/>
        <v>1</v>
      </c>
      <c r="J401" s="55">
        <f t="shared" si="13"/>
        <v>267.5</v>
      </c>
      <c r="K401" s="32"/>
      <c r="L401" s="33" t="s">
        <v>504</v>
      </c>
    </row>
    <row r="402" spans="1:12" x14ac:dyDescent="0.35">
      <c r="A402" s="41" t="s">
        <v>927</v>
      </c>
      <c r="B402" s="41" t="s">
        <v>53</v>
      </c>
      <c r="C402" s="41" t="s">
        <v>905</v>
      </c>
      <c r="D402" s="41"/>
      <c r="E402" s="42" t="s">
        <v>928</v>
      </c>
      <c r="F402" s="43">
        <v>5</v>
      </c>
      <c r="G402" s="43" t="s">
        <v>33</v>
      </c>
      <c r="H402" s="45">
        <v>512.35</v>
      </c>
      <c r="I402" s="44">
        <f t="shared" si="12"/>
        <v>1</v>
      </c>
      <c r="J402" s="55">
        <f t="shared" si="13"/>
        <v>512.35</v>
      </c>
      <c r="K402" s="32"/>
      <c r="L402" s="33" t="s">
        <v>504</v>
      </c>
    </row>
    <row r="403" spans="1:12" x14ac:dyDescent="0.35">
      <c r="A403" s="41" t="s">
        <v>929</v>
      </c>
      <c r="B403" s="41" t="s">
        <v>353</v>
      </c>
      <c r="C403" s="41" t="s">
        <v>426</v>
      </c>
      <c r="D403" s="41"/>
      <c r="E403" s="42" t="s">
        <v>930</v>
      </c>
      <c r="F403" s="43">
        <v>7.0000000000000007E-2</v>
      </c>
      <c r="G403" s="43" t="s">
        <v>88</v>
      </c>
      <c r="H403" s="45">
        <v>14.7</v>
      </c>
      <c r="I403" s="44">
        <f t="shared" si="12"/>
        <v>1</v>
      </c>
      <c r="J403" s="55">
        <f t="shared" si="13"/>
        <v>14.700000000000001</v>
      </c>
      <c r="K403" s="32"/>
      <c r="L403" s="33" t="s">
        <v>504</v>
      </c>
    </row>
    <row r="404" spans="1:12" x14ac:dyDescent="0.35">
      <c r="A404" s="41" t="s">
        <v>931</v>
      </c>
      <c r="B404" s="41" t="s">
        <v>530</v>
      </c>
      <c r="C404" s="41" t="s">
        <v>426</v>
      </c>
      <c r="D404" s="41"/>
      <c r="E404" s="42" t="s">
        <v>932</v>
      </c>
      <c r="F404" s="43">
        <v>0.12</v>
      </c>
      <c r="G404" s="43" t="s">
        <v>151</v>
      </c>
      <c r="H404" s="45">
        <v>14.7</v>
      </c>
      <c r="I404" s="44">
        <f t="shared" si="12"/>
        <v>1</v>
      </c>
      <c r="J404" s="55">
        <f t="shared" si="13"/>
        <v>14.700000000000001</v>
      </c>
      <c r="K404" s="32"/>
      <c r="L404" s="33" t="s">
        <v>504</v>
      </c>
    </row>
    <row r="405" spans="1:12" x14ac:dyDescent="0.35">
      <c r="A405" s="41" t="s">
        <v>933</v>
      </c>
      <c r="B405" s="41" t="s">
        <v>106</v>
      </c>
      <c r="C405" s="41" t="s">
        <v>426</v>
      </c>
      <c r="D405" s="41"/>
      <c r="E405" s="42" t="s">
        <v>934</v>
      </c>
      <c r="F405" s="43">
        <v>0.1</v>
      </c>
      <c r="G405" s="43" t="s">
        <v>109</v>
      </c>
      <c r="H405" s="45">
        <v>14.7</v>
      </c>
      <c r="I405" s="44">
        <f t="shared" si="12"/>
        <v>1</v>
      </c>
      <c r="J405" s="55">
        <f t="shared" si="13"/>
        <v>14.700000000000001</v>
      </c>
      <c r="K405" s="32"/>
      <c r="L405" s="33" t="s">
        <v>504</v>
      </c>
    </row>
    <row r="406" spans="1:12" x14ac:dyDescent="0.35">
      <c r="A406" s="41" t="s">
        <v>935</v>
      </c>
      <c r="B406" s="41" t="s">
        <v>535</v>
      </c>
      <c r="C406" s="41" t="s">
        <v>426</v>
      </c>
      <c r="D406" s="41"/>
      <c r="E406" s="42" t="s">
        <v>936</v>
      </c>
      <c r="F406" s="43">
        <v>0.12</v>
      </c>
      <c r="G406" s="43" t="s">
        <v>88</v>
      </c>
      <c r="H406" s="45">
        <v>20.95</v>
      </c>
      <c r="I406" s="44">
        <f t="shared" si="12"/>
        <v>1</v>
      </c>
      <c r="J406" s="55">
        <f t="shared" si="13"/>
        <v>20.95</v>
      </c>
      <c r="K406" s="32"/>
      <c r="L406" s="33" t="s">
        <v>504</v>
      </c>
    </row>
    <row r="407" spans="1:12" x14ac:dyDescent="0.35">
      <c r="A407" s="41" t="s">
        <v>937</v>
      </c>
      <c r="B407" s="41" t="s">
        <v>111</v>
      </c>
      <c r="C407" s="41" t="s">
        <v>426</v>
      </c>
      <c r="D407" s="41"/>
      <c r="E407" s="42" t="s">
        <v>938</v>
      </c>
      <c r="F407" s="43">
        <v>0.13</v>
      </c>
      <c r="G407" s="43" t="s">
        <v>88</v>
      </c>
      <c r="H407" s="45">
        <v>18.149999999999999</v>
      </c>
      <c r="I407" s="44">
        <f t="shared" si="12"/>
        <v>1</v>
      </c>
      <c r="J407" s="55">
        <f t="shared" si="13"/>
        <v>18.150000000000002</v>
      </c>
      <c r="K407" s="32"/>
      <c r="L407" s="33" t="s">
        <v>504</v>
      </c>
    </row>
    <row r="408" spans="1:12" x14ac:dyDescent="0.35">
      <c r="A408" s="41" t="s">
        <v>939</v>
      </c>
      <c r="B408" s="41" t="s">
        <v>114</v>
      </c>
      <c r="C408" s="41" t="s">
        <v>426</v>
      </c>
      <c r="D408" s="41"/>
      <c r="E408" s="42" t="s">
        <v>940</v>
      </c>
      <c r="F408" s="43">
        <v>0.14000000000000001</v>
      </c>
      <c r="G408" s="43" t="s">
        <v>270</v>
      </c>
      <c r="H408" s="45">
        <v>18.149999999999999</v>
      </c>
      <c r="I408" s="44">
        <f t="shared" si="12"/>
        <v>1</v>
      </c>
      <c r="J408" s="55">
        <f t="shared" si="13"/>
        <v>18.150000000000002</v>
      </c>
      <c r="K408" s="32"/>
      <c r="L408" s="33" t="s">
        <v>504</v>
      </c>
    </row>
    <row r="409" spans="1:12" x14ac:dyDescent="0.35">
      <c r="A409" s="41" t="s">
        <v>941</v>
      </c>
      <c r="B409" s="41" t="s">
        <v>117</v>
      </c>
      <c r="C409" s="41" t="s">
        <v>426</v>
      </c>
      <c r="D409" s="41"/>
      <c r="E409" s="42" t="s">
        <v>942</v>
      </c>
      <c r="F409" s="43">
        <v>0.23</v>
      </c>
      <c r="G409" s="43" t="s">
        <v>91</v>
      </c>
      <c r="H409" s="45">
        <v>29.75</v>
      </c>
      <c r="I409" s="44">
        <f t="shared" si="12"/>
        <v>1</v>
      </c>
      <c r="J409" s="55">
        <f t="shared" si="13"/>
        <v>29.75</v>
      </c>
      <c r="K409" s="32"/>
      <c r="L409" s="33" t="s">
        <v>504</v>
      </c>
    </row>
    <row r="410" spans="1:12" x14ac:dyDescent="0.35">
      <c r="A410" s="41" t="s">
        <v>943</v>
      </c>
      <c r="B410" s="41" t="s">
        <v>120</v>
      </c>
      <c r="C410" s="41" t="s">
        <v>426</v>
      </c>
      <c r="D410" s="41"/>
      <c r="E410" s="42" t="s">
        <v>944</v>
      </c>
      <c r="F410" s="43">
        <v>0.26</v>
      </c>
      <c r="G410" s="43" t="s">
        <v>73</v>
      </c>
      <c r="H410" s="45">
        <v>26.8</v>
      </c>
      <c r="I410" s="44">
        <f t="shared" si="12"/>
        <v>1</v>
      </c>
      <c r="J410" s="55">
        <f t="shared" si="13"/>
        <v>26.8</v>
      </c>
      <c r="K410" s="32"/>
      <c r="L410" s="33" t="s">
        <v>504</v>
      </c>
    </row>
    <row r="411" spans="1:12" x14ac:dyDescent="0.35">
      <c r="A411" s="41" t="s">
        <v>945</v>
      </c>
      <c r="B411" s="41" t="s">
        <v>123</v>
      </c>
      <c r="C411" s="41" t="s">
        <v>426</v>
      </c>
      <c r="D411" s="41"/>
      <c r="E411" s="42" t="s">
        <v>946</v>
      </c>
      <c r="F411" s="43">
        <v>0.24</v>
      </c>
      <c r="G411" s="43" t="s">
        <v>73</v>
      </c>
      <c r="H411" s="45">
        <v>26.8</v>
      </c>
      <c r="I411" s="44">
        <f t="shared" si="12"/>
        <v>1</v>
      </c>
      <c r="J411" s="55">
        <f t="shared" si="13"/>
        <v>26.8</v>
      </c>
      <c r="K411" s="32"/>
      <c r="L411" s="33" t="s">
        <v>504</v>
      </c>
    </row>
    <row r="412" spans="1:12" x14ac:dyDescent="0.35">
      <c r="A412" s="41" t="s">
        <v>947</v>
      </c>
      <c r="B412" s="41" t="s">
        <v>127</v>
      </c>
      <c r="C412" s="41" t="s">
        <v>426</v>
      </c>
      <c r="D412" s="41"/>
      <c r="E412" s="42" t="s">
        <v>948</v>
      </c>
      <c r="F412" s="43">
        <v>0.35</v>
      </c>
      <c r="G412" s="43" t="s">
        <v>101</v>
      </c>
      <c r="H412" s="45">
        <v>49.85</v>
      </c>
      <c r="I412" s="44">
        <f t="shared" si="12"/>
        <v>1</v>
      </c>
      <c r="J412" s="55">
        <f t="shared" si="13"/>
        <v>49.85</v>
      </c>
      <c r="K412" s="32"/>
      <c r="L412" s="33" t="s">
        <v>504</v>
      </c>
    </row>
    <row r="413" spans="1:12" x14ac:dyDescent="0.35">
      <c r="A413" s="41" t="s">
        <v>949</v>
      </c>
      <c r="B413" s="41" t="s">
        <v>130</v>
      </c>
      <c r="C413" s="41" t="s">
        <v>426</v>
      </c>
      <c r="D413" s="41"/>
      <c r="E413" s="42" t="s">
        <v>950</v>
      </c>
      <c r="F413" s="43">
        <v>0.4</v>
      </c>
      <c r="G413" s="43" t="s">
        <v>125</v>
      </c>
      <c r="H413" s="45">
        <v>49.85</v>
      </c>
      <c r="I413" s="44">
        <f t="shared" si="12"/>
        <v>1</v>
      </c>
      <c r="J413" s="55">
        <f t="shared" si="13"/>
        <v>49.85</v>
      </c>
      <c r="K413" s="32"/>
      <c r="L413" s="33" t="s">
        <v>504</v>
      </c>
    </row>
    <row r="414" spans="1:12" x14ac:dyDescent="0.35">
      <c r="A414" s="41" t="s">
        <v>951</v>
      </c>
      <c r="B414" s="41" t="s">
        <v>133</v>
      </c>
      <c r="C414" s="41" t="s">
        <v>426</v>
      </c>
      <c r="D414" s="41"/>
      <c r="E414" s="42" t="s">
        <v>952</v>
      </c>
      <c r="F414" s="43">
        <v>0.4</v>
      </c>
      <c r="G414" s="43" t="s">
        <v>125</v>
      </c>
      <c r="H414" s="45">
        <v>44.15</v>
      </c>
      <c r="I414" s="44">
        <f t="shared" si="12"/>
        <v>1</v>
      </c>
      <c r="J414" s="55">
        <f t="shared" si="13"/>
        <v>44.15</v>
      </c>
      <c r="K414" s="32"/>
      <c r="L414" s="33" t="s">
        <v>504</v>
      </c>
    </row>
    <row r="415" spans="1:12" x14ac:dyDescent="0.35">
      <c r="A415" s="41" t="s">
        <v>953</v>
      </c>
      <c r="B415" s="41" t="s">
        <v>136</v>
      </c>
      <c r="C415" s="41" t="s">
        <v>426</v>
      </c>
      <c r="D415" s="41"/>
      <c r="E415" s="42" t="s">
        <v>954</v>
      </c>
      <c r="F415" s="43">
        <v>0.36</v>
      </c>
      <c r="G415" s="43" t="s">
        <v>76</v>
      </c>
      <c r="H415" s="45">
        <v>44.15</v>
      </c>
      <c r="I415" s="44">
        <f t="shared" si="12"/>
        <v>1</v>
      </c>
      <c r="J415" s="55">
        <f t="shared" si="13"/>
        <v>44.15</v>
      </c>
      <c r="K415" s="32"/>
      <c r="L415" s="33" t="s">
        <v>504</v>
      </c>
    </row>
    <row r="416" spans="1:12" x14ac:dyDescent="0.35">
      <c r="A416" s="41" t="s">
        <v>955</v>
      </c>
      <c r="B416" s="41" t="s">
        <v>139</v>
      </c>
      <c r="C416" s="41" t="s">
        <v>426</v>
      </c>
      <c r="D416" s="41"/>
      <c r="E416" s="42" t="s">
        <v>956</v>
      </c>
      <c r="F416" s="43">
        <v>0.5</v>
      </c>
      <c r="G416" s="43" t="s">
        <v>109</v>
      </c>
      <c r="H416" s="45">
        <v>84.3</v>
      </c>
      <c r="I416" s="44">
        <f t="shared" si="12"/>
        <v>1</v>
      </c>
      <c r="J416" s="55">
        <f t="shared" si="13"/>
        <v>84.3</v>
      </c>
      <c r="K416" s="32"/>
      <c r="L416" s="33" t="s">
        <v>504</v>
      </c>
    </row>
    <row r="417" spans="1:12" x14ac:dyDescent="0.35">
      <c r="A417" s="41" t="s">
        <v>957</v>
      </c>
      <c r="B417" s="41" t="s">
        <v>142</v>
      </c>
      <c r="C417" s="41" t="s">
        <v>426</v>
      </c>
      <c r="D417" s="41"/>
      <c r="E417" s="42" t="s">
        <v>958</v>
      </c>
      <c r="F417" s="43">
        <v>0.51</v>
      </c>
      <c r="G417" s="43" t="s">
        <v>109</v>
      </c>
      <c r="H417" s="45">
        <v>71.2</v>
      </c>
      <c r="I417" s="44">
        <f t="shared" si="12"/>
        <v>1</v>
      </c>
      <c r="J417" s="55">
        <f t="shared" si="13"/>
        <v>71.2</v>
      </c>
      <c r="K417" s="32"/>
      <c r="L417" s="33" t="s">
        <v>504</v>
      </c>
    </row>
    <row r="418" spans="1:12" x14ac:dyDescent="0.35">
      <c r="A418" s="41" t="s">
        <v>959</v>
      </c>
      <c r="B418" s="41" t="s">
        <v>146</v>
      </c>
      <c r="C418" s="41" t="s">
        <v>426</v>
      </c>
      <c r="D418" s="41"/>
      <c r="E418" s="42" t="s">
        <v>960</v>
      </c>
      <c r="F418" s="43">
        <v>0.6</v>
      </c>
      <c r="G418" s="43" t="s">
        <v>96</v>
      </c>
      <c r="H418" s="45">
        <v>71.2</v>
      </c>
      <c r="I418" s="44">
        <f t="shared" si="12"/>
        <v>1</v>
      </c>
      <c r="J418" s="55">
        <f t="shared" si="13"/>
        <v>71.2</v>
      </c>
      <c r="K418" s="32"/>
      <c r="L418" s="33" t="s">
        <v>504</v>
      </c>
    </row>
    <row r="419" spans="1:12" x14ac:dyDescent="0.35">
      <c r="A419" s="41" t="s">
        <v>961</v>
      </c>
      <c r="B419" s="41" t="s">
        <v>149</v>
      </c>
      <c r="C419" s="41" t="s">
        <v>426</v>
      </c>
      <c r="D419" s="41"/>
      <c r="E419" s="42" t="s">
        <v>962</v>
      </c>
      <c r="F419" s="43">
        <v>0</v>
      </c>
      <c r="G419" s="43" t="s">
        <v>88</v>
      </c>
      <c r="H419" s="45">
        <v>101</v>
      </c>
      <c r="I419" s="44">
        <f t="shared" si="12"/>
        <v>1</v>
      </c>
      <c r="J419" s="55">
        <f t="shared" si="13"/>
        <v>101</v>
      </c>
      <c r="K419" s="32"/>
      <c r="L419" s="33" t="s">
        <v>504</v>
      </c>
    </row>
    <row r="420" spans="1:12" x14ac:dyDescent="0.35">
      <c r="A420" s="41" t="s">
        <v>963</v>
      </c>
      <c r="B420" s="41" t="s">
        <v>153</v>
      </c>
      <c r="C420" s="41" t="s">
        <v>426</v>
      </c>
      <c r="D420" s="41"/>
      <c r="E420" s="42" t="s">
        <v>964</v>
      </c>
      <c r="F420" s="43">
        <v>0.65</v>
      </c>
      <c r="G420" s="43" t="s">
        <v>88</v>
      </c>
      <c r="H420" s="45">
        <v>101</v>
      </c>
      <c r="I420" s="44">
        <f t="shared" si="12"/>
        <v>1</v>
      </c>
      <c r="J420" s="55">
        <f t="shared" si="13"/>
        <v>101</v>
      </c>
      <c r="K420" s="32"/>
      <c r="L420" s="33" t="s">
        <v>504</v>
      </c>
    </row>
    <row r="421" spans="1:12" x14ac:dyDescent="0.35">
      <c r="A421" s="41" t="s">
        <v>965</v>
      </c>
      <c r="B421" s="41" t="s">
        <v>156</v>
      </c>
      <c r="C421" s="41" t="s">
        <v>426</v>
      </c>
      <c r="D421" s="41"/>
      <c r="E421" s="42" t="s">
        <v>966</v>
      </c>
      <c r="F421" s="43">
        <v>0.71</v>
      </c>
      <c r="G421" s="43" t="s">
        <v>144</v>
      </c>
      <c r="H421" s="45">
        <v>89.85</v>
      </c>
      <c r="I421" s="44">
        <f t="shared" si="12"/>
        <v>1</v>
      </c>
      <c r="J421" s="55">
        <f t="shared" si="13"/>
        <v>89.850000000000009</v>
      </c>
      <c r="K421" s="32"/>
      <c r="L421" s="33" t="s">
        <v>504</v>
      </c>
    </row>
    <row r="422" spans="1:12" x14ac:dyDescent="0.35">
      <c r="A422" s="41" t="s">
        <v>967</v>
      </c>
      <c r="B422" s="41" t="s">
        <v>284</v>
      </c>
      <c r="C422" s="41" t="s">
        <v>426</v>
      </c>
      <c r="D422" s="41"/>
      <c r="E422" s="42" t="s">
        <v>968</v>
      </c>
      <c r="F422" s="43">
        <v>0.73</v>
      </c>
      <c r="G422" s="43" t="s">
        <v>65</v>
      </c>
      <c r="H422" s="45">
        <v>89.85</v>
      </c>
      <c r="I422" s="44">
        <f t="shared" si="12"/>
        <v>1</v>
      </c>
      <c r="J422" s="55">
        <f t="shared" si="13"/>
        <v>89.850000000000009</v>
      </c>
      <c r="K422" s="32"/>
      <c r="L422" s="33" t="s">
        <v>504</v>
      </c>
    </row>
    <row r="423" spans="1:12" x14ac:dyDescent="0.35">
      <c r="A423" s="41" t="s">
        <v>969</v>
      </c>
      <c r="B423" s="41" t="s">
        <v>159</v>
      </c>
      <c r="C423" s="41" t="s">
        <v>426</v>
      </c>
      <c r="D423" s="41"/>
      <c r="E423" s="42" t="s">
        <v>970</v>
      </c>
      <c r="F423" s="43">
        <v>1.4</v>
      </c>
      <c r="G423" s="43" t="s">
        <v>68</v>
      </c>
      <c r="H423" s="45">
        <v>150</v>
      </c>
      <c r="I423" s="44">
        <f t="shared" si="12"/>
        <v>1</v>
      </c>
      <c r="J423" s="55">
        <f t="shared" si="13"/>
        <v>150</v>
      </c>
      <c r="K423" s="32"/>
      <c r="L423" s="33" t="s">
        <v>504</v>
      </c>
    </row>
    <row r="424" spans="1:12" x14ac:dyDescent="0.35">
      <c r="A424" s="41" t="s">
        <v>971</v>
      </c>
      <c r="B424" s="41" t="s">
        <v>162</v>
      </c>
      <c r="C424" s="41" t="s">
        <v>426</v>
      </c>
      <c r="D424" s="41"/>
      <c r="E424" s="42" t="s">
        <v>972</v>
      </c>
      <c r="F424" s="43">
        <v>1.38</v>
      </c>
      <c r="G424" s="43" t="s">
        <v>68</v>
      </c>
      <c r="H424" s="45">
        <v>150</v>
      </c>
      <c r="I424" s="44">
        <f t="shared" si="12"/>
        <v>1</v>
      </c>
      <c r="J424" s="55">
        <f t="shared" si="13"/>
        <v>150</v>
      </c>
      <c r="K424" s="32"/>
      <c r="L424" s="33" t="s">
        <v>504</v>
      </c>
    </row>
    <row r="425" spans="1:12" x14ac:dyDescent="0.35">
      <c r="A425" s="41" t="s">
        <v>973</v>
      </c>
      <c r="B425" s="41" t="s">
        <v>165</v>
      </c>
      <c r="C425" s="41" t="s">
        <v>426</v>
      </c>
      <c r="D425" s="41"/>
      <c r="E425" s="42" t="s">
        <v>974</v>
      </c>
      <c r="F425" s="43">
        <v>1.43</v>
      </c>
      <c r="G425" s="43" t="s">
        <v>68</v>
      </c>
      <c r="H425" s="45">
        <v>150</v>
      </c>
      <c r="I425" s="44">
        <f t="shared" si="12"/>
        <v>1</v>
      </c>
      <c r="J425" s="55">
        <f t="shared" si="13"/>
        <v>150</v>
      </c>
      <c r="K425" s="32"/>
      <c r="L425" s="33" t="s">
        <v>504</v>
      </c>
    </row>
    <row r="426" spans="1:12" x14ac:dyDescent="0.35">
      <c r="A426" s="41" t="s">
        <v>975</v>
      </c>
      <c r="B426" s="41" t="s">
        <v>169</v>
      </c>
      <c r="C426" s="41" t="s">
        <v>426</v>
      </c>
      <c r="D426" s="41"/>
      <c r="E426" s="42" t="s">
        <v>976</v>
      </c>
      <c r="F426" s="43">
        <v>1.1299999999999999</v>
      </c>
      <c r="G426" s="43" t="s">
        <v>68</v>
      </c>
      <c r="H426" s="45">
        <v>133.05000000000001</v>
      </c>
      <c r="I426" s="44">
        <f t="shared" si="12"/>
        <v>1</v>
      </c>
      <c r="J426" s="55">
        <f t="shared" si="13"/>
        <v>133.05000000000001</v>
      </c>
      <c r="K426" s="32"/>
      <c r="L426" s="33" t="s">
        <v>504</v>
      </c>
    </row>
    <row r="427" spans="1:12" x14ac:dyDescent="0.35">
      <c r="A427" s="41" t="s">
        <v>977</v>
      </c>
      <c r="B427" s="41" t="s">
        <v>173</v>
      </c>
      <c r="C427" s="41" t="s">
        <v>426</v>
      </c>
      <c r="D427" s="41"/>
      <c r="E427" s="42" t="s">
        <v>978</v>
      </c>
      <c r="F427" s="43">
        <v>1.1000000000000001</v>
      </c>
      <c r="G427" s="43" t="s">
        <v>101</v>
      </c>
      <c r="H427" s="45">
        <v>133.05000000000001</v>
      </c>
      <c r="I427" s="44">
        <f t="shared" si="12"/>
        <v>1</v>
      </c>
      <c r="J427" s="55">
        <f t="shared" si="13"/>
        <v>133.05000000000001</v>
      </c>
      <c r="K427" s="32"/>
      <c r="L427" s="33" t="s">
        <v>504</v>
      </c>
    </row>
    <row r="428" spans="1:12" x14ac:dyDescent="0.35">
      <c r="A428" s="41" t="s">
        <v>979</v>
      </c>
      <c r="B428" s="41" t="s">
        <v>875</v>
      </c>
      <c r="C428" s="41" t="s">
        <v>426</v>
      </c>
      <c r="D428" s="41"/>
      <c r="E428" s="42" t="s">
        <v>980</v>
      </c>
      <c r="F428" s="43">
        <v>1.2</v>
      </c>
      <c r="G428" s="43" t="s">
        <v>104</v>
      </c>
      <c r="H428" s="45">
        <v>235.3</v>
      </c>
      <c r="I428" s="44">
        <f t="shared" si="12"/>
        <v>1</v>
      </c>
      <c r="J428" s="55">
        <f t="shared" si="13"/>
        <v>235.3</v>
      </c>
      <c r="K428" s="32"/>
      <c r="L428" s="33" t="s">
        <v>504</v>
      </c>
    </row>
    <row r="429" spans="1:12" x14ac:dyDescent="0.35">
      <c r="A429" s="41" t="s">
        <v>981</v>
      </c>
      <c r="B429" s="41" t="s">
        <v>878</v>
      </c>
      <c r="C429" s="41" t="s">
        <v>426</v>
      </c>
      <c r="D429" s="41"/>
      <c r="E429" s="42" t="s">
        <v>982</v>
      </c>
      <c r="F429" s="43">
        <v>2.6</v>
      </c>
      <c r="G429" s="43" t="s">
        <v>104</v>
      </c>
      <c r="H429" s="45">
        <v>235.3</v>
      </c>
      <c r="I429" s="44">
        <f t="shared" si="12"/>
        <v>1</v>
      </c>
      <c r="J429" s="55">
        <f t="shared" si="13"/>
        <v>235.3</v>
      </c>
      <c r="K429" s="32"/>
      <c r="L429" s="33" t="s">
        <v>504</v>
      </c>
    </row>
    <row r="430" spans="1:12" x14ac:dyDescent="0.35">
      <c r="A430" s="41" t="s">
        <v>983</v>
      </c>
      <c r="B430" s="41" t="s">
        <v>984</v>
      </c>
      <c r="C430" s="41" t="s">
        <v>426</v>
      </c>
      <c r="D430" s="41"/>
      <c r="E430" s="42" t="s">
        <v>985</v>
      </c>
      <c r="F430" s="43">
        <v>4.1500000000000004</v>
      </c>
      <c r="G430" s="43" t="s">
        <v>293</v>
      </c>
      <c r="H430" s="45">
        <v>343.2</v>
      </c>
      <c r="I430" s="44">
        <f t="shared" si="12"/>
        <v>1</v>
      </c>
      <c r="J430" s="55">
        <f t="shared" si="13"/>
        <v>343.2</v>
      </c>
      <c r="K430" s="32"/>
      <c r="L430" s="33" t="s">
        <v>504</v>
      </c>
    </row>
    <row r="431" spans="1:12" x14ac:dyDescent="0.35">
      <c r="A431" s="41" t="s">
        <v>986</v>
      </c>
      <c r="B431" s="41" t="s">
        <v>987</v>
      </c>
      <c r="C431" s="41" t="s">
        <v>426</v>
      </c>
      <c r="D431" s="41"/>
      <c r="E431" s="42" t="s">
        <v>988</v>
      </c>
      <c r="F431" s="43">
        <v>4.0999999999999996</v>
      </c>
      <c r="G431" s="43" t="s">
        <v>293</v>
      </c>
      <c r="H431" s="45">
        <v>343.2</v>
      </c>
      <c r="I431" s="44">
        <f t="shared" si="12"/>
        <v>1</v>
      </c>
      <c r="J431" s="55">
        <f t="shared" si="13"/>
        <v>343.2</v>
      </c>
      <c r="K431" s="32"/>
      <c r="L431" s="33" t="s">
        <v>504</v>
      </c>
    </row>
    <row r="432" spans="1:12" x14ac:dyDescent="0.35">
      <c r="A432" s="41" t="s">
        <v>989</v>
      </c>
      <c r="B432" s="41" t="s">
        <v>884</v>
      </c>
      <c r="C432" s="41" t="s">
        <v>426</v>
      </c>
      <c r="D432" s="41"/>
      <c r="E432" s="42" t="s">
        <v>990</v>
      </c>
      <c r="F432" s="43">
        <v>3.98</v>
      </c>
      <c r="G432" s="43" t="s">
        <v>293</v>
      </c>
      <c r="H432" s="45">
        <v>343.2</v>
      </c>
      <c r="I432" s="44">
        <f t="shared" si="12"/>
        <v>1</v>
      </c>
      <c r="J432" s="55">
        <f t="shared" si="13"/>
        <v>343.2</v>
      </c>
      <c r="K432" s="32"/>
      <c r="L432" s="33" t="s">
        <v>504</v>
      </c>
    </row>
    <row r="433" spans="1:12" x14ac:dyDescent="0.35">
      <c r="A433" s="41" t="s">
        <v>991</v>
      </c>
      <c r="B433" s="41" t="s">
        <v>887</v>
      </c>
      <c r="C433" s="41" t="s">
        <v>426</v>
      </c>
      <c r="D433" s="41"/>
      <c r="E433" s="42" t="s">
        <v>992</v>
      </c>
      <c r="F433" s="43">
        <v>3.9</v>
      </c>
      <c r="G433" s="43" t="s">
        <v>293</v>
      </c>
      <c r="H433" s="45">
        <v>343.2</v>
      </c>
      <c r="I433" s="44">
        <f t="shared" si="12"/>
        <v>1</v>
      </c>
      <c r="J433" s="55">
        <f t="shared" si="13"/>
        <v>343.2</v>
      </c>
      <c r="K433" s="32"/>
      <c r="L433" s="33" t="s">
        <v>504</v>
      </c>
    </row>
    <row r="434" spans="1:12" x14ac:dyDescent="0.35">
      <c r="A434" s="41" t="s">
        <v>993</v>
      </c>
      <c r="B434" s="41" t="s">
        <v>890</v>
      </c>
      <c r="C434" s="41" t="s">
        <v>426</v>
      </c>
      <c r="D434" s="41"/>
      <c r="E434" s="42" t="s">
        <v>994</v>
      </c>
      <c r="F434" s="43">
        <v>3.8</v>
      </c>
      <c r="G434" s="43" t="s">
        <v>293</v>
      </c>
      <c r="H434" s="45">
        <v>343.2</v>
      </c>
      <c r="I434" s="44">
        <f t="shared" si="12"/>
        <v>1</v>
      </c>
      <c r="J434" s="55">
        <f t="shared" si="13"/>
        <v>343.2</v>
      </c>
      <c r="K434" s="32"/>
      <c r="L434" s="33" t="s">
        <v>504</v>
      </c>
    </row>
    <row r="435" spans="1:12" x14ac:dyDescent="0.35">
      <c r="A435" s="41" t="s">
        <v>995</v>
      </c>
      <c r="B435" s="41" t="s">
        <v>893</v>
      </c>
      <c r="C435" s="41" t="s">
        <v>426</v>
      </c>
      <c r="D435" s="41"/>
      <c r="E435" s="42" t="s">
        <v>996</v>
      </c>
      <c r="F435" s="43">
        <v>3.63</v>
      </c>
      <c r="G435" s="43" t="s">
        <v>293</v>
      </c>
      <c r="H435" s="45">
        <v>311.8</v>
      </c>
      <c r="I435" s="44">
        <f t="shared" si="12"/>
        <v>1</v>
      </c>
      <c r="J435" s="55">
        <f t="shared" si="13"/>
        <v>311.8</v>
      </c>
      <c r="K435" s="32"/>
      <c r="L435" s="33" t="s">
        <v>504</v>
      </c>
    </row>
    <row r="436" spans="1:12" x14ac:dyDescent="0.35">
      <c r="A436" s="41" t="s">
        <v>997</v>
      </c>
      <c r="B436" s="41" t="s">
        <v>896</v>
      </c>
      <c r="C436" s="41" t="s">
        <v>426</v>
      </c>
      <c r="D436" s="41"/>
      <c r="E436" s="42" t="s">
        <v>998</v>
      </c>
      <c r="F436" s="43">
        <v>4</v>
      </c>
      <c r="G436" s="43" t="s">
        <v>351</v>
      </c>
      <c r="H436" s="45">
        <v>311.8</v>
      </c>
      <c r="I436" s="44">
        <f t="shared" si="12"/>
        <v>1</v>
      </c>
      <c r="J436" s="55">
        <f t="shared" si="13"/>
        <v>311.8</v>
      </c>
      <c r="K436" s="32"/>
      <c r="L436" s="33" t="s">
        <v>504</v>
      </c>
    </row>
    <row r="437" spans="1:12" x14ac:dyDescent="0.35">
      <c r="A437" s="41" t="s">
        <v>999</v>
      </c>
      <c r="B437" s="41" t="s">
        <v>502</v>
      </c>
      <c r="C437" s="41" t="s">
        <v>473</v>
      </c>
      <c r="D437" s="41"/>
      <c r="E437" s="42" t="s">
        <v>1000</v>
      </c>
      <c r="F437" s="43">
        <v>0.05</v>
      </c>
      <c r="G437" s="43" t="s">
        <v>109</v>
      </c>
      <c r="H437" s="45">
        <v>46.9</v>
      </c>
      <c r="I437" s="44">
        <f t="shared" si="12"/>
        <v>1</v>
      </c>
      <c r="J437" s="55">
        <f t="shared" si="13"/>
        <v>46.900000000000006</v>
      </c>
      <c r="K437" s="32"/>
      <c r="L437" s="33" t="s">
        <v>504</v>
      </c>
    </row>
    <row r="438" spans="1:12" x14ac:dyDescent="0.35">
      <c r="A438" s="41" t="s">
        <v>1001</v>
      </c>
      <c r="B438" s="41" t="s">
        <v>80</v>
      </c>
      <c r="C438" s="41" t="s">
        <v>473</v>
      </c>
      <c r="D438" s="41"/>
      <c r="E438" s="42" t="s">
        <v>1002</v>
      </c>
      <c r="F438" s="43">
        <v>0.12</v>
      </c>
      <c r="G438" s="43" t="s">
        <v>65</v>
      </c>
      <c r="H438" s="45">
        <v>46.9</v>
      </c>
      <c r="I438" s="44">
        <f t="shared" si="12"/>
        <v>1</v>
      </c>
      <c r="J438" s="55">
        <f t="shared" si="13"/>
        <v>46.900000000000006</v>
      </c>
      <c r="K438" s="32"/>
      <c r="L438" s="33" t="s">
        <v>504</v>
      </c>
    </row>
    <row r="439" spans="1:12" x14ac:dyDescent="0.35">
      <c r="A439" s="41" t="s">
        <v>1003</v>
      </c>
      <c r="B439" s="41" t="s">
        <v>86</v>
      </c>
      <c r="C439" s="41" t="s">
        <v>473</v>
      </c>
      <c r="D439" s="41"/>
      <c r="E439" s="42" t="s">
        <v>1004</v>
      </c>
      <c r="F439" s="43">
        <v>0.17</v>
      </c>
      <c r="G439" s="43" t="s">
        <v>125</v>
      </c>
      <c r="H439" s="45">
        <v>46.9</v>
      </c>
      <c r="I439" s="44">
        <f t="shared" si="12"/>
        <v>1</v>
      </c>
      <c r="J439" s="55">
        <f t="shared" si="13"/>
        <v>46.900000000000006</v>
      </c>
      <c r="K439" s="32"/>
      <c r="L439" s="33" t="s">
        <v>504</v>
      </c>
    </row>
    <row r="440" spans="1:12" x14ac:dyDescent="0.35">
      <c r="A440" s="41" t="s">
        <v>1005</v>
      </c>
      <c r="B440" s="41" t="s">
        <v>59</v>
      </c>
      <c r="C440" s="41" t="s">
        <v>473</v>
      </c>
      <c r="D440" s="41"/>
      <c r="E440" s="42" t="s">
        <v>1006</v>
      </c>
      <c r="F440" s="43">
        <v>0.2</v>
      </c>
      <c r="G440" s="43" t="s">
        <v>76</v>
      </c>
      <c r="H440" s="45">
        <v>51.65</v>
      </c>
      <c r="I440" s="44">
        <f t="shared" si="12"/>
        <v>1</v>
      </c>
      <c r="J440" s="55">
        <f t="shared" si="13"/>
        <v>51.650000000000006</v>
      </c>
      <c r="K440" s="32"/>
      <c r="L440" s="33" t="s">
        <v>504</v>
      </c>
    </row>
    <row r="441" spans="1:12" x14ac:dyDescent="0.35">
      <c r="A441" s="41" t="s">
        <v>1007</v>
      </c>
      <c r="B441" s="41" t="s">
        <v>29</v>
      </c>
      <c r="C441" s="41" t="s">
        <v>473</v>
      </c>
      <c r="D441" s="41"/>
      <c r="E441" s="42" t="s">
        <v>1008</v>
      </c>
      <c r="F441" s="43">
        <v>0.34</v>
      </c>
      <c r="G441" s="43" t="s">
        <v>104</v>
      </c>
      <c r="H441" s="45">
        <v>70.55</v>
      </c>
      <c r="I441" s="44">
        <f t="shared" si="12"/>
        <v>1</v>
      </c>
      <c r="J441" s="55">
        <f t="shared" si="13"/>
        <v>70.55</v>
      </c>
      <c r="K441" s="32"/>
      <c r="L441" s="33" t="s">
        <v>504</v>
      </c>
    </row>
    <row r="442" spans="1:12" x14ac:dyDescent="0.35">
      <c r="A442" s="41" t="s">
        <v>1009</v>
      </c>
      <c r="B442" s="41" t="s">
        <v>33</v>
      </c>
      <c r="C442" s="41" t="s">
        <v>473</v>
      </c>
      <c r="D442" s="41"/>
      <c r="E442" s="42" t="s">
        <v>1010</v>
      </c>
      <c r="F442" s="43">
        <v>0.8</v>
      </c>
      <c r="G442" s="43" t="s">
        <v>270</v>
      </c>
      <c r="H442" s="45">
        <v>93.1</v>
      </c>
      <c r="I442" s="44">
        <f t="shared" si="12"/>
        <v>1</v>
      </c>
      <c r="J442" s="55">
        <f t="shared" si="13"/>
        <v>93.100000000000009</v>
      </c>
      <c r="K442" s="32"/>
      <c r="L442" s="33" t="s">
        <v>504</v>
      </c>
    </row>
    <row r="443" spans="1:12" x14ac:dyDescent="0.35">
      <c r="A443" s="41" t="s">
        <v>1011</v>
      </c>
      <c r="B443" s="41" t="s">
        <v>38</v>
      </c>
      <c r="C443" s="41" t="s">
        <v>473</v>
      </c>
      <c r="D443" s="41"/>
      <c r="E443" s="42" t="s">
        <v>1012</v>
      </c>
      <c r="F443" s="43">
        <v>1.3</v>
      </c>
      <c r="G443" s="43" t="s">
        <v>101</v>
      </c>
      <c r="H443" s="45">
        <v>136.15</v>
      </c>
      <c r="I443" s="44">
        <f t="shared" si="12"/>
        <v>1</v>
      </c>
      <c r="J443" s="55">
        <f t="shared" si="13"/>
        <v>136.15</v>
      </c>
      <c r="K443" s="32"/>
      <c r="L443" s="33" t="s">
        <v>504</v>
      </c>
    </row>
    <row r="444" spans="1:12" x14ac:dyDescent="0.35">
      <c r="A444" s="41" t="s">
        <v>1013</v>
      </c>
      <c r="B444" s="41" t="s">
        <v>41</v>
      </c>
      <c r="C444" s="41" t="s">
        <v>473</v>
      </c>
      <c r="D444" s="41"/>
      <c r="E444" s="42" t="s">
        <v>1014</v>
      </c>
      <c r="F444" s="43">
        <v>1.5</v>
      </c>
      <c r="G444" s="43" t="s">
        <v>76</v>
      </c>
      <c r="H444" s="45">
        <v>162.1</v>
      </c>
      <c r="I444" s="44">
        <f t="shared" si="12"/>
        <v>1</v>
      </c>
      <c r="J444" s="55">
        <f t="shared" si="13"/>
        <v>162.1</v>
      </c>
      <c r="K444" s="32"/>
      <c r="L444" s="33" t="s">
        <v>504</v>
      </c>
    </row>
    <row r="445" spans="1:12" x14ac:dyDescent="0.35">
      <c r="A445" s="41" t="s">
        <v>1015</v>
      </c>
      <c r="B445" s="41" t="s">
        <v>44</v>
      </c>
      <c r="C445" s="41" t="s">
        <v>473</v>
      </c>
      <c r="D445" s="41"/>
      <c r="E445" s="42" t="s">
        <v>1016</v>
      </c>
      <c r="F445" s="43">
        <v>2.1</v>
      </c>
      <c r="G445" s="43" t="s">
        <v>489</v>
      </c>
      <c r="H445" s="45">
        <v>247.05</v>
      </c>
      <c r="I445" s="44">
        <f t="shared" si="12"/>
        <v>1</v>
      </c>
      <c r="J445" s="55">
        <f t="shared" si="13"/>
        <v>247.05</v>
      </c>
      <c r="K445" s="32"/>
      <c r="L445" s="33" t="s">
        <v>504</v>
      </c>
    </row>
    <row r="446" spans="1:12" x14ac:dyDescent="0.35">
      <c r="A446" s="41" t="s">
        <v>1017</v>
      </c>
      <c r="B446" s="41" t="s">
        <v>47</v>
      </c>
      <c r="C446" s="41" t="s">
        <v>473</v>
      </c>
      <c r="D446" s="41"/>
      <c r="E446" s="42" t="s">
        <v>1018</v>
      </c>
      <c r="F446" s="43">
        <v>3.3</v>
      </c>
      <c r="G446" s="43" t="s">
        <v>382</v>
      </c>
      <c r="H446" s="45">
        <v>490.35</v>
      </c>
      <c r="I446" s="44">
        <f t="shared" si="12"/>
        <v>1</v>
      </c>
      <c r="J446" s="55">
        <f t="shared" si="13"/>
        <v>490.35</v>
      </c>
      <c r="K446" s="32"/>
      <c r="L446" s="33" t="s">
        <v>504</v>
      </c>
    </row>
    <row r="447" spans="1:12" x14ac:dyDescent="0.35">
      <c r="A447" s="41" t="s">
        <v>1019</v>
      </c>
      <c r="B447" s="41" t="s">
        <v>50</v>
      </c>
      <c r="C447" s="41" t="s">
        <v>473</v>
      </c>
      <c r="D447" s="41"/>
      <c r="E447" s="42" t="s">
        <v>1020</v>
      </c>
      <c r="F447" s="43">
        <v>7</v>
      </c>
      <c r="G447" s="43" t="s">
        <v>601</v>
      </c>
      <c r="H447" s="45">
        <v>756.9</v>
      </c>
      <c r="I447" s="44">
        <f t="shared" si="12"/>
        <v>1</v>
      </c>
      <c r="J447" s="55">
        <f t="shared" si="13"/>
        <v>756.90000000000009</v>
      </c>
      <c r="K447" s="32"/>
      <c r="L447" s="33" t="s">
        <v>504</v>
      </c>
    </row>
    <row r="448" spans="1:12" x14ac:dyDescent="0.35">
      <c r="A448" s="41" t="s">
        <v>1021</v>
      </c>
      <c r="B448" s="41" t="s">
        <v>53</v>
      </c>
      <c r="C448" s="41" t="s">
        <v>473</v>
      </c>
      <c r="D448" s="41"/>
      <c r="E448" s="42" t="s">
        <v>1022</v>
      </c>
      <c r="F448" s="43">
        <v>16.5</v>
      </c>
      <c r="G448" s="43" t="s">
        <v>33</v>
      </c>
      <c r="H448" s="45">
        <v>1669.1</v>
      </c>
      <c r="I448" s="44">
        <f t="shared" si="12"/>
        <v>1</v>
      </c>
      <c r="J448" s="55">
        <f t="shared" si="13"/>
        <v>1669.1000000000001</v>
      </c>
      <c r="K448" s="32"/>
      <c r="L448" s="33" t="s">
        <v>504</v>
      </c>
    </row>
    <row r="449" spans="1:12" x14ac:dyDescent="0.35">
      <c r="A449" s="41" t="s">
        <v>1023</v>
      </c>
      <c r="B449" s="41" t="s">
        <v>29</v>
      </c>
      <c r="C449" s="41" t="s">
        <v>491</v>
      </c>
      <c r="D449" s="41"/>
      <c r="E449" s="42" t="s">
        <v>1024</v>
      </c>
      <c r="F449" s="43">
        <v>1</v>
      </c>
      <c r="G449" s="43" t="s">
        <v>33</v>
      </c>
      <c r="H449" s="45">
        <v>162.35</v>
      </c>
      <c r="I449" s="44">
        <f t="shared" si="12"/>
        <v>1</v>
      </c>
      <c r="J449" s="55">
        <f t="shared" si="13"/>
        <v>162.35</v>
      </c>
      <c r="K449" s="32"/>
      <c r="L449" s="33" t="s">
        <v>504</v>
      </c>
    </row>
    <row r="450" spans="1:12" x14ac:dyDescent="0.35">
      <c r="A450" s="41" t="s">
        <v>1025</v>
      </c>
      <c r="B450" s="41" t="s">
        <v>33</v>
      </c>
      <c r="C450" s="41" t="s">
        <v>491</v>
      </c>
      <c r="D450" s="41"/>
      <c r="E450" s="42" t="s">
        <v>1026</v>
      </c>
      <c r="F450" s="43">
        <v>1.5</v>
      </c>
      <c r="G450" s="43" t="s">
        <v>33</v>
      </c>
      <c r="H450" s="45">
        <v>214.15</v>
      </c>
      <c r="I450" s="44">
        <f t="shared" si="12"/>
        <v>1</v>
      </c>
      <c r="J450" s="55">
        <f t="shared" si="13"/>
        <v>214.15</v>
      </c>
      <c r="K450" s="32"/>
      <c r="L450" s="33" t="s">
        <v>504</v>
      </c>
    </row>
    <row r="451" spans="1:12" x14ac:dyDescent="0.35">
      <c r="A451" s="41" t="s">
        <v>1027</v>
      </c>
      <c r="B451" s="41" t="s">
        <v>38</v>
      </c>
      <c r="C451" s="41" t="s">
        <v>491</v>
      </c>
      <c r="D451" s="41"/>
      <c r="E451" s="42" t="s">
        <v>1028</v>
      </c>
      <c r="F451" s="43">
        <v>2</v>
      </c>
      <c r="G451" s="43" t="s">
        <v>33</v>
      </c>
      <c r="H451" s="45">
        <v>303</v>
      </c>
      <c r="I451" s="44">
        <f t="shared" si="12"/>
        <v>1</v>
      </c>
      <c r="J451" s="55">
        <f t="shared" si="13"/>
        <v>303</v>
      </c>
      <c r="K451" s="32"/>
      <c r="L451" s="33" t="s">
        <v>504</v>
      </c>
    </row>
    <row r="452" spans="1:12" x14ac:dyDescent="0.35">
      <c r="A452" s="41" t="s">
        <v>1029</v>
      </c>
      <c r="B452" s="41" t="s">
        <v>41</v>
      </c>
      <c r="C452" s="41" t="s">
        <v>491</v>
      </c>
      <c r="D452" s="41"/>
      <c r="E452" s="42" t="s">
        <v>1030</v>
      </c>
      <c r="F452" s="43">
        <v>2.5</v>
      </c>
      <c r="G452" s="43" t="s">
        <v>33</v>
      </c>
      <c r="H452" s="45">
        <v>349.3</v>
      </c>
      <c r="I452" s="44">
        <f t="shared" si="12"/>
        <v>1</v>
      </c>
      <c r="J452" s="55">
        <f t="shared" si="13"/>
        <v>349.3</v>
      </c>
      <c r="K452" s="32"/>
      <c r="L452" s="33" t="s">
        <v>504</v>
      </c>
    </row>
    <row r="453" spans="1:12" x14ac:dyDescent="0.35">
      <c r="A453" s="41" t="s">
        <v>1031</v>
      </c>
      <c r="B453" s="41" t="s">
        <v>44</v>
      </c>
      <c r="C453" s="41" t="s">
        <v>491</v>
      </c>
      <c r="D453" s="41"/>
      <c r="E453" s="42" t="s">
        <v>1032</v>
      </c>
      <c r="F453" s="43">
        <v>3.25</v>
      </c>
      <c r="G453" s="43" t="s">
        <v>33</v>
      </c>
      <c r="H453" s="45">
        <v>562.70000000000005</v>
      </c>
      <c r="I453" s="44">
        <f t="shared" si="12"/>
        <v>1</v>
      </c>
      <c r="J453" s="55">
        <f t="shared" si="13"/>
        <v>562.70000000000005</v>
      </c>
      <c r="K453" s="32"/>
      <c r="L453" s="33" t="s">
        <v>504</v>
      </c>
    </row>
    <row r="454" spans="1:12" x14ac:dyDescent="0.35">
      <c r="A454" s="41" t="s">
        <v>1033</v>
      </c>
      <c r="B454" s="41" t="s">
        <v>47</v>
      </c>
      <c r="C454" s="41" t="s">
        <v>491</v>
      </c>
      <c r="D454" s="41"/>
      <c r="E454" s="42" t="s">
        <v>1034</v>
      </c>
      <c r="F454" s="43">
        <v>5.0999999999999996</v>
      </c>
      <c r="G454" s="43" t="s">
        <v>33</v>
      </c>
      <c r="H454" s="45">
        <v>820.1</v>
      </c>
      <c r="I454" s="44">
        <f t="shared" si="12"/>
        <v>1</v>
      </c>
      <c r="J454" s="55">
        <f t="shared" si="13"/>
        <v>820.1</v>
      </c>
      <c r="K454" s="32"/>
      <c r="L454" s="33" t="s">
        <v>504</v>
      </c>
    </row>
    <row r="455" spans="1:12" x14ac:dyDescent="0.35">
      <c r="A455" s="41" t="s">
        <v>1035</v>
      </c>
      <c r="B455" s="41" t="s">
        <v>50</v>
      </c>
      <c r="C455" s="41" t="s">
        <v>491</v>
      </c>
      <c r="D455" s="41"/>
      <c r="E455" s="42" t="s">
        <v>1036</v>
      </c>
      <c r="F455" s="43">
        <v>7.25</v>
      </c>
      <c r="G455" s="43" t="s">
        <v>33</v>
      </c>
      <c r="H455" s="45">
        <v>1013.3</v>
      </c>
      <c r="I455" s="44">
        <f t="shared" si="12"/>
        <v>1</v>
      </c>
      <c r="J455" s="55">
        <f t="shared" si="13"/>
        <v>1013.3000000000001</v>
      </c>
      <c r="K455" s="32"/>
      <c r="L455" s="33" t="s">
        <v>504</v>
      </c>
    </row>
    <row r="456" spans="1:12" x14ac:dyDescent="0.35">
      <c r="A456" s="41" t="s">
        <v>1037</v>
      </c>
      <c r="B456" s="41" t="s">
        <v>53</v>
      </c>
      <c r="C456" s="41" t="s">
        <v>491</v>
      </c>
      <c r="D456" s="41"/>
      <c r="E456" s="42" t="s">
        <v>1038</v>
      </c>
      <c r="F456" s="43">
        <v>10.199999999999999</v>
      </c>
      <c r="G456" s="43" t="s">
        <v>33</v>
      </c>
      <c r="H456" s="45">
        <v>1530.1</v>
      </c>
      <c r="I456" s="44">
        <f t="shared" si="12"/>
        <v>1</v>
      </c>
      <c r="J456" s="55">
        <f t="shared" si="13"/>
        <v>1530.1000000000001</v>
      </c>
      <c r="K456" s="32"/>
      <c r="L456" s="33" t="s">
        <v>504</v>
      </c>
    </row>
  </sheetData>
  <sheetProtection algorithmName="SHA-512" hashValue="b6RPtzPh7i0hMZzLBWmUHaUWy7qe4G/j9M1rlL36Q9qukBH/awm2gWFzKnSE1J32gx6CYRgpuy4eN7LHfrjY1Q==" saltValue="4fr1r3WKT5VjSgQMJuUDvg==" spinCount="100000" sheet="1" objects="1" scenarios="1"/>
  <mergeCells count="10">
    <mergeCell ref="F5:H5"/>
    <mergeCell ref="A6:D6"/>
    <mergeCell ref="A7:D7"/>
    <mergeCell ref="A1:D1"/>
    <mergeCell ref="H1:J1"/>
    <mergeCell ref="B2:D2"/>
    <mergeCell ref="A3:D3"/>
    <mergeCell ref="G3:H3"/>
    <mergeCell ref="B4:C4"/>
    <mergeCell ref="G4:H4"/>
  </mergeCells>
  <hyperlinks>
    <hyperlink ref="J3" location="A10" display="Start @ Row 10" xr:uid="{C9FBCD32-D081-4C50-92E1-7073FBAF1994}"/>
    <hyperlink ref="J4" location="A203" display="Start @ Row 203" xr:uid="{1DEE401F-E16A-4220-890F-B1DDAC2E6D6F}"/>
    <hyperlink ref="J5" location="A26" display="Start @ Row 26" xr:uid="{D99A9F7C-DE27-4F48-BD5B-B10ED3D6C126}"/>
    <hyperlink ref="A6" r:id="rId1" xr:uid="{33F9251E-1D31-40D5-A3CD-07389E936955}"/>
  </hyperlinks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BRONZE PIPE FITTINGS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Gray III</dc:creator>
  <cp:lastModifiedBy>LARRY GRAY</cp:lastModifiedBy>
  <dcterms:created xsi:type="dcterms:W3CDTF">2026-09-25T20:49:39Z</dcterms:created>
  <dcterms:modified xsi:type="dcterms:W3CDTF">2026-09-25T20:50:25Z</dcterms:modified>
</cp:coreProperties>
</file>