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RON BFLY-CHK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<sst xmlns="http://schemas.openxmlformats.org/spreadsheetml/2006/main" count="982" uniqueCount="558">
  <si>
    <t>EDMUND A. GRAY COMPANY  -  INTERACTIVE PRICING</t>
  </si>
  <si>
    <t>ENTER YOUR MULTIPLIER(S) HERE</t>
  </si>
  <si>
    <t>CAST / DUCTILE IRON VALVES</t>
  </si>
  <si>
    <t>MULTIPLIER</t>
  </si>
  <si>
    <t>BUTTERFLY &amp; CHECK, WAFER &amp; LUG – IMPORTED</t>
  </si>
  <si>
    <t>CAST/DUCTILE IRON VALVES</t>
  </si>
  <si>
    <t>SHEET #</t>
  </si>
  <si>
    <t>VCI-0622</t>
  </si>
  <si>
    <t>Supersedes:   VCI-0821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</si>
  <si>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</si>
  <si>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</si>
  <si>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</si>
  <si>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</si>
  <si>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</si>
  <si>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</si>
  <si>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</si>
  <si>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</si>
  <si>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</si>
  <si>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</si>
  <si>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</si>
  <si>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</si>
  <si>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</si>
  <si>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VCBLBB-15</t>
  </si>
  <si>
    <t>6 CI BFV LUG-BRZ-BUNA</t>
  </si>
  <si>
    <t>675135036097</t>
  </si>
  <si>
    <t>1</t>
  </si>
  <si>
    <t>VCI</t>
  </si>
  <si>
    <t>VCBLBE-09</t>
  </si>
  <si>
    <t>2 CI BFV LUG-BRZ-EPDM</t>
  </si>
  <si>
    <t>675135036103</t>
  </si>
  <si>
    <t>VCBLBE-11</t>
  </si>
  <si>
    <t>3 CI BFV LUG-BRZ-EPDM</t>
  </si>
  <si>
    <t>675135036110</t>
  </si>
  <si>
    <t>VCBLBE-13</t>
  </si>
  <si>
    <t>4 CI BFV LUG-BRZ-EPDM</t>
  </si>
  <si>
    <t>675135036127</t>
  </si>
  <si>
    <t>VCBLBE-15</t>
  </si>
  <si>
    <t>6 CI BFV LUG-BRZ-EPDM</t>
  </si>
  <si>
    <t>675135036134</t>
  </si>
  <si>
    <t>VCBLBE-16</t>
  </si>
  <si>
    <t>8 CI BFV LUG-BRZ-EPDM</t>
  </si>
  <si>
    <t>675135036141</t>
  </si>
  <si>
    <t>VCBLBE-17</t>
  </si>
  <si>
    <t>10 CI BFV LUG-BRZ-EPDM</t>
  </si>
  <si>
    <t>675135036158</t>
  </si>
  <si>
    <t>VCBLBE-18</t>
  </si>
  <si>
    <t>12 CI BFV LUG-BRZ-EPDM</t>
  </si>
  <si>
    <t>675135036165</t>
  </si>
  <si>
    <t>VCBLDB-11</t>
  </si>
  <si>
    <t>3 CI BFV LUG-NDI-BUNA</t>
  </si>
  <si>
    <t>675135036172</t>
  </si>
  <si>
    <t>VCBLDB-13</t>
  </si>
  <si>
    <t>4 CI BFV LUG-NDI-BUNA</t>
  </si>
  <si>
    <t>675135036189</t>
  </si>
  <si>
    <t>VCBLDB-15</t>
  </si>
  <si>
    <t>6 CI BFV LUG-NDI-BUNA</t>
  </si>
  <si>
    <t>675135036196</t>
  </si>
  <si>
    <t>VCBLDB-16</t>
  </si>
  <si>
    <t>8 CI BFV LUG-NDI-BUNA</t>
  </si>
  <si>
    <t>675135036202</t>
  </si>
  <si>
    <t>VCBLDB-17</t>
  </si>
  <si>
    <t>10 CI BFV LUG-NDI-BUNA</t>
  </si>
  <si>
    <t>675135036219</t>
  </si>
  <si>
    <t>VCBLDE-09</t>
  </si>
  <si>
    <t>2 CI BFV LUG-NDI-EPDM</t>
  </si>
  <si>
    <t>675135036226</t>
  </si>
  <si>
    <t>VCBLDE-10</t>
  </si>
  <si>
    <t>2-1/2 CI BFV LUG-NDI-EPDM</t>
  </si>
  <si>
    <t>675135036233</t>
  </si>
  <si>
    <t>VCBLDE-11</t>
  </si>
  <si>
    <t>3 CI BFV LUG-NDI-EPDM</t>
  </si>
  <si>
    <t>675135036240</t>
  </si>
  <si>
    <t>VCBLDE-13</t>
  </si>
  <si>
    <t>4 CI BFV LUG-NDI-EPDM</t>
  </si>
  <si>
    <t>675135036257</t>
  </si>
  <si>
    <t>VCBLDE-14</t>
  </si>
  <si>
    <t>5 CI BFV LUG-NDI-EPDM</t>
  </si>
  <si>
    <t>675135036264</t>
  </si>
  <si>
    <t>VCBLDE-15</t>
  </si>
  <si>
    <t>6 CI BFV LUG-NDI-EPDM</t>
  </si>
  <si>
    <t>675135036271</t>
  </si>
  <si>
    <t>VCBLDE-16</t>
  </si>
  <si>
    <t>8 CI BFV LUG-NDI-EPDM</t>
  </si>
  <si>
    <t>675135036288</t>
  </si>
  <si>
    <t>VCBLDE-17</t>
  </si>
  <si>
    <t>10 CI BFV LUG-NDI-EPDM</t>
  </si>
  <si>
    <t>675135036295</t>
  </si>
  <si>
    <t>VCBLSB-09</t>
  </si>
  <si>
    <t>2 CI BFV LUG-316-BUNA</t>
  </si>
  <si>
    <t>675135036301</t>
  </si>
  <si>
    <t>VCBLSB-10</t>
  </si>
  <si>
    <t>2-1/2 CI BFV LUG-316-BUNA</t>
  </si>
  <si>
    <t>675135036318</t>
  </si>
  <si>
    <t>VCBLSB-11</t>
  </si>
  <si>
    <t>3 CI BFV LUG-316-BUNA</t>
  </si>
  <si>
    <t>675135036325</t>
  </si>
  <si>
    <t>VCBLSB-13</t>
  </si>
  <si>
    <t>4 CI BFV LUG-316-BUNA</t>
  </si>
  <si>
    <t>675135036332</t>
  </si>
  <si>
    <t>VCBLSB-14</t>
  </si>
  <si>
    <t>5 CI BFV LUG-316-BUNA</t>
  </si>
  <si>
    <t>675135036349</t>
  </si>
  <si>
    <t>VCBLSB-15</t>
  </si>
  <si>
    <t>6 CI BFV LUG-316-BUNA</t>
  </si>
  <si>
    <t>675135036356</t>
  </si>
  <si>
    <t>VCBLSB-16</t>
  </si>
  <si>
    <t>8 CI BFV LUG-316-BUNA</t>
  </si>
  <si>
    <t>675135036363</t>
  </si>
  <si>
    <t>VCBLSB-17</t>
  </si>
  <si>
    <t>10 CI BFV LUG-316-BUNA</t>
  </si>
  <si>
    <t>675135036370</t>
  </si>
  <si>
    <t>VCBLSE-09</t>
  </si>
  <si>
    <t>2 CI BFV LUG-316-EPDM</t>
  </si>
  <si>
    <t>675135036387</t>
  </si>
  <si>
    <t>VCBLSE-10</t>
  </si>
  <si>
    <t>2-1/2 CI BFV LUG-316-EPDM</t>
  </si>
  <si>
    <t>675135036394</t>
  </si>
  <si>
    <t>VCBLSE-11</t>
  </si>
  <si>
    <t>3 CI BFV LUG-316-EPDM</t>
  </si>
  <si>
    <t>675135036400</t>
  </si>
  <si>
    <t>VCBLSE-13</t>
  </si>
  <si>
    <t>4 CI BFV LUG-316-EPDM</t>
  </si>
  <si>
    <t>675135036417</t>
  </si>
  <si>
    <t>VCBLSE-14</t>
  </si>
  <si>
    <t>5 CI BFV LUG-316-EPDM</t>
  </si>
  <si>
    <t>675135036424</t>
  </si>
  <si>
    <t>VCBLSE-15</t>
  </si>
  <si>
    <t>6 CI BFV LUG-316-EPDM</t>
  </si>
  <si>
    <t>675135036431</t>
  </si>
  <si>
    <t>VCBLSE-16</t>
  </si>
  <si>
    <t>8 CI BFV LUG-316-EPDM</t>
  </si>
  <si>
    <t>675135036448</t>
  </si>
  <si>
    <t>VCBLSE-17</t>
  </si>
  <si>
    <t>10 CI BFV LUG-316-EPDM</t>
  </si>
  <si>
    <t>675135036455</t>
  </si>
  <si>
    <t>VCBLSE-18</t>
  </si>
  <si>
    <t>12 CI BFV LUG-316-EPDM</t>
  </si>
  <si>
    <t>675135036462</t>
  </si>
  <si>
    <t>VCBLSV-09</t>
  </si>
  <si>
    <t>2 CI BFV LUG-316-VTON</t>
  </si>
  <si>
    <t>675135036479</t>
  </si>
  <si>
    <t>VCBLSV-10</t>
  </si>
  <si>
    <t>2-1/2 CI BFV LUG-316-VTON</t>
  </si>
  <si>
    <t>675135036486</t>
  </si>
  <si>
    <t>VCBLSV-11</t>
  </si>
  <si>
    <t>3 CI BFV LUG-316-VTON</t>
  </si>
  <si>
    <t>675135036493</t>
  </si>
  <si>
    <t>VCBLSV-13</t>
  </si>
  <si>
    <t>4 CI BFV LUG-316-VTON</t>
  </si>
  <si>
    <t>675135036509</t>
  </si>
  <si>
    <t>VCBLSV-15</t>
  </si>
  <si>
    <t>6 CI BFV LUG-316-VTON</t>
  </si>
  <si>
    <t>675135036516</t>
  </si>
  <si>
    <t>VCBWBB-09</t>
  </si>
  <si>
    <t>2 CI BFV WAF-BRZ-BUNA</t>
  </si>
  <si>
    <t>675135036523</t>
  </si>
  <si>
    <t>VCBWBB-10</t>
  </si>
  <si>
    <t>2-1/2 CI BFV WAF-BRZ-BUNA</t>
  </si>
  <si>
    <t>675135036530</t>
  </si>
  <si>
    <t>VCBWBB-11</t>
  </si>
  <si>
    <t>3 CI BFV WAF-BRZ-BUNA</t>
  </si>
  <si>
    <t>675135036547</t>
  </si>
  <si>
    <t>VCBWBB-13</t>
  </si>
  <si>
    <t>4 CI BFV WAF-BRZ-BUNA</t>
  </si>
  <si>
    <t>675135036554</t>
  </si>
  <si>
    <t>VCBWBB-14</t>
  </si>
  <si>
    <t>5 CI BFV WAF-BRZ-BUNA</t>
  </si>
  <si>
    <t>675135036561</t>
  </si>
  <si>
    <t>VCBWBB-15</t>
  </si>
  <si>
    <t>6 CI BFV WAF-BRZ-BUNA</t>
  </si>
  <si>
    <t>675135036578</t>
  </si>
  <si>
    <t>VCBWBB-16</t>
  </si>
  <si>
    <t>8 CI BFV WAF-BRZ-BUNA</t>
  </si>
  <si>
    <t>675135036585</t>
  </si>
  <si>
    <t>VCBWBB-17</t>
  </si>
  <si>
    <t>10 CI BFV WAF-BRZ-BUNA</t>
  </si>
  <si>
    <t>675135036592</t>
  </si>
  <si>
    <t>VCBWBB-18</t>
  </si>
  <si>
    <t>12 CI BFV WAF-BRZ-BUNA</t>
  </si>
  <si>
    <t>675135036608</t>
  </si>
  <si>
    <t>VCBWBE-09</t>
  </si>
  <si>
    <t>2 CI BFV WAF-BRZ-EPDM</t>
  </si>
  <si>
    <t>675135036615</t>
  </si>
  <si>
    <t>VCBWBE-10</t>
  </si>
  <si>
    <t>2-1/2 CI BFV WAF-BRZ-EPDM</t>
  </si>
  <si>
    <t>675135036622</t>
  </si>
  <si>
    <t>VCBWBE-11</t>
  </si>
  <si>
    <t>3 CI BFV WAF-BRZ-EPDM</t>
  </si>
  <si>
    <t>675135036639</t>
  </si>
  <si>
    <t>VCBWBE-13</t>
  </si>
  <si>
    <t>4 CI BFV WAF-BRZ-EPDM</t>
  </si>
  <si>
    <t>675135036646</t>
  </si>
  <si>
    <t>VCBWBE-14</t>
  </si>
  <si>
    <t>5 CI BFV WAF-BRZ-EPDM</t>
  </si>
  <si>
    <t>675135036653</t>
  </si>
  <si>
    <t>VCBWBE-15</t>
  </si>
  <si>
    <t>6 CI BFV WAF-BRZ-EPDM</t>
  </si>
  <si>
    <t>675135036660</t>
  </si>
  <si>
    <t>VCBWBE-16</t>
  </si>
  <si>
    <t>8 CI BFV WAF-BRZ-EPDM</t>
  </si>
  <si>
    <t>675135036677</t>
  </si>
  <si>
    <t>VCBWBE-17</t>
  </si>
  <si>
    <t>10 CI BFV WAF-BRZ-EPDM</t>
  </si>
  <si>
    <t>675135036684</t>
  </si>
  <si>
    <t>VCBWBE-18</t>
  </si>
  <si>
    <t>12 CI BFV WAF-BRZ-EPDM</t>
  </si>
  <si>
    <t>675135036691</t>
  </si>
  <si>
    <t>VCBWDB-09</t>
  </si>
  <si>
    <t>2 CI BFV WAF-NDI-BUNA</t>
  </si>
  <si>
    <t>675135036707</t>
  </si>
  <si>
    <t>VCBWDB-11</t>
  </si>
  <si>
    <t>3 CI BFV WAF-NDI-BUNA</t>
  </si>
  <si>
    <t>675135036714</t>
  </si>
  <si>
    <t>VCBWDB-13</t>
  </si>
  <si>
    <t>4 CI BFV WAF-NDI-BUNA</t>
  </si>
  <si>
    <t>675135036721</t>
  </si>
  <si>
    <t>VCBWDB-15</t>
  </si>
  <si>
    <t>6 CI BFV WAF-NDI-BUNA</t>
  </si>
  <si>
    <t>675135036738</t>
  </si>
  <si>
    <t>VCBWDB-16</t>
  </si>
  <si>
    <t>8 CI BFV WAF-NDI-BUNA</t>
  </si>
  <si>
    <t>675135036745</t>
  </si>
  <si>
    <t>VCBWDB-17</t>
  </si>
  <si>
    <t>10 CI BFV WAF-NDI-BUNA</t>
  </si>
  <si>
    <t>675135036752</t>
  </si>
  <si>
    <t>VCBWDE-09</t>
  </si>
  <si>
    <t>2 CI BFV WAF-NDI-EPDM</t>
  </si>
  <si>
    <t>675135036776</t>
  </si>
  <si>
    <t>VCBWDE-10</t>
  </si>
  <si>
    <t>2-1/2 CI BFV WAF-NDI-EPDM</t>
  </si>
  <si>
    <t>675135036783</t>
  </si>
  <si>
    <t>VCBWDE-11</t>
  </si>
  <si>
    <t>3 CI BFV WAF-NDI-EPDM</t>
  </si>
  <si>
    <t>675135036790</t>
  </si>
  <si>
    <t>VCBWDE-13</t>
  </si>
  <si>
    <t>4 CI BFV WAF-NDI-EPDM</t>
  </si>
  <si>
    <t>675135036806</t>
  </si>
  <si>
    <t>VCBWDE-14</t>
  </si>
  <si>
    <t>5 CI BFV WAF-NDI-EPDM</t>
  </si>
  <si>
    <t>675135036813</t>
  </si>
  <si>
    <t>VCBWDE-15</t>
  </si>
  <si>
    <t>6 CI BFV WAF-NDI-EPDM</t>
  </si>
  <si>
    <t>675135036820</t>
  </si>
  <si>
    <t>VCBWDE-16</t>
  </si>
  <si>
    <t>8 CI BFV WAF-NDI-EPDM</t>
  </si>
  <si>
    <t>675135036837</t>
  </si>
  <si>
    <t>VCBWDE-17</t>
  </si>
  <si>
    <t>10 CI BFV WAF-NDI-EPDM</t>
  </si>
  <si>
    <t>675135036844</t>
  </si>
  <si>
    <t>VCBWDE-18</t>
  </si>
  <si>
    <t>12 CI BFV WAF-NDI-EPDM</t>
  </si>
  <si>
    <t>675135036851</t>
  </si>
  <si>
    <t>VCBWDEG-09</t>
  </si>
  <si>
    <t>GEAR OPERATED</t>
  </si>
  <si>
    <t>675135036868</t>
  </si>
  <si>
    <t>VCBWDEG-10</t>
  </si>
  <si>
    <t>675135036875</t>
  </si>
  <si>
    <t>VCBWDEG-11</t>
  </si>
  <si>
    <t>675135036882</t>
  </si>
  <si>
    <t>VCBWDEG-13</t>
  </si>
  <si>
    <t>675135036899</t>
  </si>
  <si>
    <t>VCBWDEG-14</t>
  </si>
  <si>
    <t>675135036905</t>
  </si>
  <si>
    <t>VCBWDEG-15</t>
  </si>
  <si>
    <t>675135036912</t>
  </si>
  <si>
    <t>VCBWDEG-16</t>
  </si>
  <si>
    <t>675135036929</t>
  </si>
  <si>
    <t>VCBWDEG-17</t>
  </si>
  <si>
    <t>10CI BFV WAF-NDI-EPDM</t>
  </si>
  <si>
    <t>675135036936</t>
  </si>
  <si>
    <t>VCBWDEG-18</t>
  </si>
  <si>
    <t>675135036943</t>
  </si>
  <si>
    <t>VCBWDEG-19</t>
  </si>
  <si>
    <t>14 CI BFV WAF-NDI-EPDM</t>
  </si>
  <si>
    <t>675135036950</t>
  </si>
  <si>
    <t>VCBWDEG-20</t>
  </si>
  <si>
    <t>16 CI BFV WAF-NDI-EPDM</t>
  </si>
  <si>
    <t>675135036967</t>
  </si>
  <si>
    <t>VCBWDEG-21</t>
  </si>
  <si>
    <t>18 CI BFV WAF-NDI-EPDM</t>
  </si>
  <si>
    <t>675135036974</t>
  </si>
  <si>
    <t>VCBWDEG-22</t>
  </si>
  <si>
    <t>20 CI BFV WAF-NDI-EPDM</t>
  </si>
  <si>
    <t>675135036981</t>
  </si>
  <si>
    <t>VCBWDEG-24</t>
  </si>
  <si>
    <t>24 CI BFV WAF-NDI-EPDM</t>
  </si>
  <si>
    <t>675135036998</t>
  </si>
  <si>
    <t>VCBWSB-09</t>
  </si>
  <si>
    <t>2 CI BFV WAF-316-BUNA</t>
  </si>
  <si>
    <t>675135037001</t>
  </si>
  <si>
    <t>VCBWSB-11</t>
  </si>
  <si>
    <t>3 CI BFV WAF-316-BUNA</t>
  </si>
  <si>
    <t>675135037018</t>
  </si>
  <si>
    <t>VCBWSB-13</t>
  </si>
  <si>
    <t>4 CI BFV WAF-316-BUNA</t>
  </si>
  <si>
    <t>675135037025</t>
  </si>
  <si>
    <t>VCBWSB-15</t>
  </si>
  <si>
    <t>6 CI BFV WAF-316-BUNA</t>
  </si>
  <si>
    <t>675135037032</t>
  </si>
  <si>
    <t>VCBWSB-16</t>
  </si>
  <si>
    <t>8 CI BFV WAF-316-BUNA</t>
  </si>
  <si>
    <t>675135037049</t>
  </si>
  <si>
    <t>VCBWSB-17</t>
  </si>
  <si>
    <t>10 CI BFV WAF-316-BUNA</t>
  </si>
  <si>
    <t>675135037056</t>
  </si>
  <si>
    <t>VCBWSE-09</t>
  </si>
  <si>
    <t>2 CI BFV WAF-316-EPDM</t>
  </si>
  <si>
    <t>675135037063</t>
  </si>
  <si>
    <t>VCBWSE-10</t>
  </si>
  <si>
    <t>2-1/2 CI BFV WAF-316-EPDM</t>
  </si>
  <si>
    <t>675135037070</t>
  </si>
  <si>
    <t>VCBWSE-11</t>
  </si>
  <si>
    <t>3 CI BFV WAF-316-EPDM</t>
  </si>
  <si>
    <t>675135037087</t>
  </si>
  <si>
    <t>VCBWSE-13</t>
  </si>
  <si>
    <t>4 CI BFV WAF-316-EPDM</t>
  </si>
  <si>
    <t>675135037094</t>
  </si>
  <si>
    <t>VCBWSE-14</t>
  </si>
  <si>
    <t>5 CI BFV WAF-316-EPDM</t>
  </si>
  <si>
    <t>675135037100</t>
  </si>
  <si>
    <t>VCBWSE-15</t>
  </si>
  <si>
    <t>6 CI BFV WAF-316-EPDM</t>
  </si>
  <si>
    <t>675135037117</t>
  </si>
  <si>
    <t>VCBWSE-16</t>
  </si>
  <si>
    <t>8 CI BFV WAF-316-EPDM</t>
  </si>
  <si>
    <t>675135037124</t>
  </si>
  <si>
    <t>VCBWSE-17</t>
  </si>
  <si>
    <t>10 CI BFV WAF-316-EPDM</t>
  </si>
  <si>
    <t>675135037131</t>
  </si>
  <si>
    <t>VCBWSE-18</t>
  </si>
  <si>
    <t>12 CI BFV WAF-316-EPDM</t>
  </si>
  <si>
    <t>675135037148</t>
  </si>
  <si>
    <t>VCBWSEG-09</t>
  </si>
  <si>
    <t>675135037155</t>
  </si>
  <si>
    <t>VCBWSEG-11</t>
  </si>
  <si>
    <t>675135037162</t>
  </si>
  <si>
    <t>VCBWSEG-13</t>
  </si>
  <si>
    <t>675135037179</t>
  </si>
  <si>
    <t>VCBWSEG-15</t>
  </si>
  <si>
    <t>675135037186</t>
  </si>
  <si>
    <t>VCBWSEG-16</t>
  </si>
  <si>
    <t>675135037193</t>
  </si>
  <si>
    <t>VCBWSEG-17</t>
  </si>
  <si>
    <t>675135037209</t>
  </si>
  <si>
    <t>VCBWSEG-18</t>
  </si>
  <si>
    <t>675135037216</t>
  </si>
  <si>
    <t>VCBWSEG-19</t>
  </si>
  <si>
    <t>14 CI BFV WAF-316-EPDM</t>
  </si>
  <si>
    <t>675135037223</t>
  </si>
  <si>
    <t>VCBWSEG-20</t>
  </si>
  <si>
    <t>16 CI BFV WAF-316-EPDM</t>
  </si>
  <si>
    <t>675135037230</t>
  </si>
  <si>
    <t>VCBWSEG-21</t>
  </si>
  <si>
    <t>18 CI BFV WAF-316-EPDM</t>
  </si>
  <si>
    <t>675135037247</t>
  </si>
  <si>
    <t>VCBWSV-09</t>
  </si>
  <si>
    <t>2 CI BFV WAF-316-VTON</t>
  </si>
  <si>
    <t>675135037254</t>
  </si>
  <si>
    <t>VCBWSV-11</t>
  </si>
  <si>
    <t>3 CI BFV WAF-316-VTON</t>
  </si>
  <si>
    <t>675135037261</t>
  </si>
  <si>
    <t>VCBWSV-13</t>
  </si>
  <si>
    <t>4 CI BFV WAF-316-VTON</t>
  </si>
  <si>
    <t>675135037278</t>
  </si>
  <si>
    <t>VCBWSV-15</t>
  </si>
  <si>
    <t>6 CI BFV WAF-316-VTON</t>
  </si>
  <si>
    <t>675135037285</t>
  </si>
  <si>
    <t>VCBWSV-16</t>
  </si>
  <si>
    <t>8 CI BFV WAF-316-VTON</t>
  </si>
  <si>
    <t>675135037292</t>
  </si>
  <si>
    <t>VCBWSV-17</t>
  </si>
  <si>
    <t>10 CI BFV WAF-316-VTON</t>
  </si>
  <si>
    <t>675135037308</t>
  </si>
  <si>
    <t>VCCWBE-09</t>
  </si>
  <si>
    <t>2-1/2 CI CKV WAF-BRZ-EPDM</t>
  </si>
  <si>
    <t>675135037322</t>
  </si>
  <si>
    <t>VCCWBE-11</t>
  </si>
  <si>
    <t>3 CI CKV WAF-BRZ-EPDM</t>
  </si>
  <si>
    <t>675135037339</t>
  </si>
  <si>
    <t>VCCWBE-13</t>
  </si>
  <si>
    <t>4 CI CKV WAF-BRZ-EPDM</t>
  </si>
  <si>
    <t>675135037346</t>
  </si>
  <si>
    <t>VCCWBE-14</t>
  </si>
  <si>
    <t>5 CI CKV WAF-BRZ-EPDM</t>
  </si>
  <si>
    <t>675135037353</t>
  </si>
  <si>
    <t>VCCWBE-15</t>
  </si>
  <si>
    <t>6 CI CKV WAF-BRZ-EPDM</t>
  </si>
  <si>
    <t>675135037360</t>
  </si>
  <si>
    <t>VCCWBE-16</t>
  </si>
  <si>
    <t>8 CI CKV WAF-BRZ-EPDM</t>
  </si>
  <si>
    <t>675135037377</t>
  </si>
  <si>
    <t>VCCWBE-17</t>
  </si>
  <si>
    <t>10 CI CKV WAF-BRZ-EPDM</t>
  </si>
  <si>
    <t>675135037384</t>
  </si>
  <si>
    <t>VCCWBE-18</t>
  </si>
  <si>
    <t>12 CI CKV WAF-BRZ-EPDM</t>
  </si>
  <si>
    <t>675135037391</t>
  </si>
  <si>
    <t>VCCWBE-19</t>
  </si>
  <si>
    <t>14 CI CKV WAF-BRZ-EPDM</t>
  </si>
  <si>
    <t>675135037407</t>
  </si>
  <si>
    <t>VCCWSE-09</t>
  </si>
  <si>
    <t>2 CI CKV WAF-316-EPDM</t>
  </si>
  <si>
    <t>316 DBL DOOR / SS SPRING</t>
  </si>
  <si>
    <t>675135037414</t>
  </si>
  <si>
    <t>VCCWSE-10</t>
  </si>
  <si>
    <t>2-1/2 CI CKV WAF-316-EPDM</t>
  </si>
  <si>
    <t>675135037421</t>
  </si>
  <si>
    <t>VCCWSE-11</t>
  </si>
  <si>
    <t>3 CI CKV WAF-316-EPDM</t>
  </si>
  <si>
    <t>675135037438</t>
  </si>
  <si>
    <t>VCCWSE-13</t>
  </si>
  <si>
    <t>4 CI CKV WAF-316-EPDM</t>
  </si>
  <si>
    <t>675135037445</t>
  </si>
  <si>
    <t>VCCWSE-14</t>
  </si>
  <si>
    <t>5 CI CKV WAF-316-EPDM</t>
  </si>
  <si>
    <t>675135037452</t>
  </si>
  <si>
    <t>VCCWSE-15</t>
  </si>
  <si>
    <t>6 CI CKV WAF-316-EPDM</t>
  </si>
  <si>
    <t>675135037469</t>
  </si>
  <si>
    <t>VCCWSE-16</t>
  </si>
  <si>
    <t>8 CI CKV WAF-316-EPDM</t>
  </si>
  <si>
    <t>675135037476</t>
  </si>
  <si>
    <t>VCCWSE-17</t>
  </si>
  <si>
    <t>10 CI CKV WAF-316-EPDM</t>
  </si>
  <si>
    <t>675135037483</t>
  </si>
  <si>
    <t>VCCWSE-18</t>
  </si>
  <si>
    <t>12 CI CKV WAF-316-EPDM</t>
  </si>
  <si>
    <t>675135037490</t>
  </si>
  <si>
    <t>VCCWSE-19</t>
  </si>
  <si>
    <t>14 CI CKV WAF-316-EPDM</t>
  </si>
  <si>
    <t>675135037506</t>
  </si>
  <si>
    <t>VCCWSV-09</t>
  </si>
  <si>
    <t>2 CI CKV WAF-316-VTON</t>
  </si>
  <si>
    <t>675135037513</t>
  </si>
  <si>
    <t>VCCWSV-11</t>
  </si>
  <si>
    <t>3 CI CKV WAF-316-VTON</t>
  </si>
  <si>
    <t>675135037520</t>
  </si>
  <si>
    <t>VCCWSV-13</t>
  </si>
  <si>
    <t>4 CI CKV WAF-316-VTON</t>
  </si>
  <si>
    <t>675135037537</t>
  </si>
  <si>
    <t>VCCWSV-15</t>
  </si>
  <si>
    <t>6 CI CKV WAF-316-VTON</t>
  </si>
  <si>
    <t>675135037544</t>
  </si>
  <si>
    <t>VCCWSV-16</t>
  </si>
  <si>
    <t>8 CI CKV WAF-316-VTON</t>
  </si>
  <si>
    <t>675135037551</t>
  </si>
  <si>
    <t>VCCWSV-17</t>
  </si>
  <si>
    <t>10 CI CKV WAF-316-VTON</t>
  </si>
  <si>
    <t>675135037568</t>
  </si>
  <si>
    <t>VXBT-00</t>
  </si>
  <si>
    <t>CI BFV BUSHING (ONLY) TEFLON</t>
  </si>
  <si>
    <t>675135037575</t>
  </si>
  <si>
    <t>VXGO-09</t>
  </si>
  <si>
    <t>3 CI BFV GEAR OPERATOR</t>
  </si>
  <si>
    <t>675135037582</t>
  </si>
  <si>
    <t>VXGO-13</t>
  </si>
  <si>
    <t>4 CI BFV GEAR OPERATOR</t>
  </si>
  <si>
    <t>675135037599</t>
  </si>
  <si>
    <t>VXGO-15</t>
  </si>
  <si>
    <t>6 CI BFV GEAR OPERATOR</t>
  </si>
  <si>
    <t>675135037605</t>
  </si>
  <si>
    <t>VXGO-16</t>
  </si>
  <si>
    <t>8 CI BFV GEAR OPERATOR</t>
  </si>
  <si>
    <t>675135037612</t>
  </si>
  <si>
    <t>VXGO-17</t>
  </si>
  <si>
    <t>10 CI BFV GEAR OPERATOR</t>
  </si>
  <si>
    <t>675135037629</t>
  </si>
  <si>
    <t>VXGO-18</t>
  </si>
  <si>
    <t>12 CI BFV GEAR OPERATOR</t>
  </si>
  <si>
    <t>675135037636</t>
  </si>
  <si>
    <t>VXHS-10X48</t>
  </si>
  <si>
    <t>10X48 BFV HANDLE SHAFT LITE</t>
  </si>
  <si>
    <t>675135037643</t>
  </si>
  <si>
    <t>VXHS-12X48</t>
  </si>
  <si>
    <t>12X48 BFV HANDLE SHAFT LITE</t>
  </si>
  <si>
    <t>675135037650</t>
  </si>
  <si>
    <t>VXHS-18X48</t>
  </si>
  <si>
    <t>18X48 BFV HANDLE SHAFT LITE</t>
  </si>
  <si>
    <t>675135037667</t>
  </si>
  <si>
    <t>VXHS-3X48</t>
  </si>
  <si>
    <t>3X48 BFV HANDLE SHAFT LITE</t>
  </si>
  <si>
    <t>675135037674</t>
  </si>
  <si>
    <t>VXHS-4X48</t>
  </si>
  <si>
    <t>4X48 BFV HANDLE SHAFT LITE</t>
  </si>
  <si>
    <t>675135037681</t>
  </si>
  <si>
    <t>VXHS-5X48</t>
  </si>
  <si>
    <t>5X48 BFV HANDLE SHAFT LITE</t>
  </si>
  <si>
    <t>675135037698</t>
  </si>
  <si>
    <t>VXHS-8X48</t>
  </si>
  <si>
    <t>8X48 BFV HANDLE SHAFT LITE</t>
  </si>
  <si>
    <t>675135037704</t>
  </si>
  <si>
    <t>VXHW-16</t>
  </si>
  <si>
    <t>8 CI BFV GEAR-OP HAND WHEEL</t>
  </si>
  <si>
    <t>675135037711</t>
  </si>
  <si>
    <t>VXHW-18</t>
  </si>
  <si>
    <t>12 CI BFV GEAR-OP HAND WHEEL</t>
  </si>
  <si>
    <t>675135037728</t>
  </si>
  <si>
    <t>VXLE-15</t>
  </si>
  <si>
    <t>6 CI BFV LINER (ONLY) EPDM</t>
  </si>
  <si>
    <t>675135037735</t>
  </si>
  <si>
    <t>VXLH-09</t>
  </si>
  <si>
    <t>2 CI BFV LEVER HANDLE</t>
  </si>
  <si>
    <t>VXLH-11</t>
  </si>
  <si>
    <t>3 CI BFV LEVER HANDLE</t>
  </si>
  <si>
    <t>675135037742</t>
  </si>
  <si>
    <t>VXLH-13</t>
  </si>
  <si>
    <t>4 CI BFV LEVER HANDLE</t>
  </si>
  <si>
    <t>675135037759</t>
  </si>
  <si>
    <t>VXLH-15</t>
  </si>
  <si>
    <t>6 CI BFV LEVER HANDLE</t>
  </si>
  <si>
    <t>675135037766</t>
  </si>
  <si>
    <t>VXLH-16</t>
  </si>
  <si>
    <t>8 CI BFV LEVER HANDLE</t>
  </si>
  <si>
    <t>675135037773</t>
  </si>
  <si>
    <t>VXLH-17</t>
  </si>
  <si>
    <t>10 CI BFV LEVER HANDLE</t>
  </si>
  <si>
    <t>675135037780</t>
  </si>
  <si>
    <t>VXLH-18</t>
  </si>
  <si>
    <t>12 CI BFV LEVER HANDLE</t>
  </si>
  <si>
    <t>675135037797</t>
  </si>
  <si>
    <t>VXLPS-09</t>
  </si>
  <si>
    <t>2 CI BFV SS LATCH PLATE</t>
  </si>
  <si>
    <t>WITH HARDWARE SET</t>
  </si>
  <si>
    <t>675135037803</t>
  </si>
  <si>
    <t>VXLPS-10</t>
  </si>
  <si>
    <t>2-1/2 CI BFV SS LATCH PLATE</t>
  </si>
  <si>
    <t>675135037810</t>
  </si>
  <si>
    <t>VXLPS-11</t>
  </si>
  <si>
    <t>3 CI BFV SS LATCH PLATE</t>
  </si>
  <si>
    <t>675135037827</t>
  </si>
  <si>
    <t>VXLPS-13</t>
  </si>
  <si>
    <t>4 CI BFV SS LATCH PLATE</t>
  </si>
  <si>
    <t>675135037834</t>
  </si>
  <si>
    <t>VXLPS-14</t>
  </si>
  <si>
    <t>5 CI BFV SS LATCH PLATE</t>
  </si>
  <si>
    <t>675135037841</t>
  </si>
  <si>
    <t>VXLPS-15</t>
  </si>
  <si>
    <t>6 CI BFV SS LATCH PLATE</t>
  </si>
  <si>
    <t>675135037858</t>
  </si>
  <si>
    <t>VXLPS-16</t>
  </si>
  <si>
    <t>8 CI BFV SS LATCH PLATE</t>
  </si>
  <si>
    <t>675135037865</t>
  </si>
  <si>
    <t>VXPA-09</t>
  </si>
  <si>
    <t>2  BFV PNEUMATIC ACTUATOR</t>
  </si>
  <si>
    <t>AIR OPEN / SPRING CLOSE</t>
  </si>
  <si>
    <t>675135037896</t>
  </si>
  <si>
    <t>VXPA-11</t>
  </si>
  <si>
    <t>3  BFV PNEUMATIC ACTUATOR</t>
  </si>
  <si>
    <t>675135037902</t>
  </si>
  <si>
    <t>VXPA-13</t>
  </si>
  <si>
    <t>4  BFV PNEUMATIC ACTUATOR</t>
  </si>
  <si>
    <t>675135037919</t>
  </si>
  <si>
    <t>VXPA-15</t>
  </si>
  <si>
    <t>6  BFV PNEUMATIC ACTUATOR</t>
  </si>
  <si>
    <t>675135037926</t>
  </si>
  <si>
    <t>VXPA-16</t>
  </si>
  <si>
    <t>8  BFV PNEUMATIC ACTUATOR</t>
  </si>
  <si>
    <t>675135037933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</si>
</sst>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91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1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8" t="s">
        <v>11</v>
      </c>
      <c r="B7" s="28"/>
      <c r="C7" s="28"/>
      <c r="D7" s="27"/>
      <c r="E7" s="29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</row>
    <row r="9" spans="1:11" s="42" customFormat="1" ht="13.5">
      <c r="A9" s="37" t="s">
        <v>12</v>
      </c>
      <c r="B9" s="37" t="s">
        <v>13</v>
      </c>
      <c r="C9" s="37" t="s">
        <v>14</v>
      </c>
      <c r="D9" s="38" t="s">
        <v>15</v>
      </c>
      <c r="E9" s="38" t="s">
        <v>16</v>
      </c>
      <c r="F9" s="38" t="s">
        <v>17</v>
      </c>
      <c r="G9" s="38" t="s">
        <v>18</v>
      </c>
      <c r="H9" s="39" t="s">
        <v>19</v>
      </c>
      <c r="I9" s="38" t="s">
        <v>20</v>
      </c>
      <c r="J9" s="40"/>
      <c r="K9" s="41" t="s">
        <v>21</v>
      </c>
    </row>
    <row r="10" spans="1:14" ht="14.25">
      <c r="A10" s="43" t="s">
        <v>22</v>
      </c>
      <c r="B10" s="43" t="s">
        <v>23</v>
      </c>
      <c r="C10" s="43"/>
      <c r="D10" s="44" t="s">
        <v>24</v>
      </c>
      <c r="E10" s="44">
        <v>31.08</v>
      </c>
      <c r="F10" s="44" t="s">
        <v>25</v>
      </c>
      <c r="G10" s="45">
        <v>577.7</v>
      </c>
      <c r="H10" s="46">
        <f aca="true" t="shared" si="0" ref="H10:H191">$H$3</f>
        <v>1</v>
      </c>
      <c r="I10" s="45">
        <f aca="true" t="shared" si="1" ref="I10:I191">_xlfn.CEILING.MATH(G10*H10,0.001)</f>
        <v>577.7</v>
      </c>
      <c r="J10" s="35"/>
      <c r="K10" s="36" t="s">
        <v>26</v>
      </c>
      <c r="N10"/>
    </row>
    <row r="11" spans="1:14" ht="14.25">
      <c r="A11" s="43" t="s">
        <v>27</v>
      </c>
      <c r="B11" s="43" t="s">
        <v>28</v>
      </c>
      <c r="C11" s="43"/>
      <c r="D11" s="44" t="s">
        <v>29</v>
      </c>
      <c r="E11" s="44">
        <v>11.36</v>
      </c>
      <c r="F11" s="44" t="s">
        <v>25</v>
      </c>
      <c r="G11" s="45">
        <v>170.95</v>
      </c>
      <c r="H11" s="46">
        <f t="shared" si="0"/>
        <v>1</v>
      </c>
      <c r="I11" s="45">
        <f t="shared" si="1"/>
        <v>170.95000000000002</v>
      </c>
      <c r="J11" s="35"/>
      <c r="K11" s="36" t="s">
        <v>26</v>
      </c>
      <c r="N11"/>
    </row>
    <row r="12" spans="1:14" ht="14.25">
      <c r="A12" s="43" t="s">
        <v>30</v>
      </c>
      <c r="B12" s="43" t="s">
        <v>31</v>
      </c>
      <c r="C12" s="43"/>
      <c r="D12" s="44" t="s">
        <v>32</v>
      </c>
      <c r="E12" s="44">
        <v>12.78</v>
      </c>
      <c r="F12" s="44" t="s">
        <v>25</v>
      </c>
      <c r="G12" s="45">
        <v>205.05</v>
      </c>
      <c r="H12" s="46">
        <f t="shared" si="0"/>
        <v>1</v>
      </c>
      <c r="I12" s="45">
        <f t="shared" si="1"/>
        <v>205.05</v>
      </c>
      <c r="J12" s="35"/>
      <c r="K12" s="36" t="s">
        <v>26</v>
      </c>
      <c r="N12"/>
    </row>
    <row r="13" spans="1:14" ht="14.25">
      <c r="A13" s="43" t="s">
        <v>33</v>
      </c>
      <c r="B13" s="43" t="s">
        <v>34</v>
      </c>
      <c r="C13" s="43"/>
      <c r="D13" s="44" t="s">
        <v>35</v>
      </c>
      <c r="E13" s="44">
        <v>22.04</v>
      </c>
      <c r="F13" s="44" t="s">
        <v>25</v>
      </c>
      <c r="G13" s="45">
        <v>313.1</v>
      </c>
      <c r="H13" s="46">
        <f t="shared" si="0"/>
        <v>1</v>
      </c>
      <c r="I13" s="45">
        <f t="shared" si="1"/>
        <v>313.1</v>
      </c>
      <c r="J13" s="35"/>
      <c r="K13" s="36" t="s">
        <v>26</v>
      </c>
      <c r="N13"/>
    </row>
    <row r="14" spans="1:14" ht="14.25">
      <c r="A14" s="43" t="s">
        <v>36</v>
      </c>
      <c r="B14" s="43" t="s">
        <v>37</v>
      </c>
      <c r="C14" s="43"/>
      <c r="D14" s="44" t="s">
        <v>38</v>
      </c>
      <c r="E14" s="44">
        <v>31.08</v>
      </c>
      <c r="F14" s="44" t="s">
        <v>25</v>
      </c>
      <c r="G14" s="45">
        <v>577.7</v>
      </c>
      <c r="H14" s="46">
        <f t="shared" si="0"/>
        <v>1</v>
      </c>
      <c r="I14" s="45">
        <f t="shared" si="1"/>
        <v>577.7</v>
      </c>
      <c r="J14" s="35"/>
      <c r="K14" s="36" t="s">
        <v>26</v>
      </c>
      <c r="N14"/>
    </row>
    <row r="15" spans="1:14" ht="14.25">
      <c r="A15" s="43" t="s">
        <v>39</v>
      </c>
      <c r="B15" s="43" t="s">
        <v>40</v>
      </c>
      <c r="C15" s="43"/>
      <c r="D15" s="44" t="s">
        <v>41</v>
      </c>
      <c r="E15" s="44">
        <v>48.05</v>
      </c>
      <c r="F15" s="44" t="s">
        <v>25</v>
      </c>
      <c r="G15" s="45">
        <v>934.85</v>
      </c>
      <c r="H15" s="46">
        <f t="shared" si="0"/>
        <v>1</v>
      </c>
      <c r="I15" s="45">
        <f t="shared" si="1"/>
        <v>934.85</v>
      </c>
      <c r="J15" s="35"/>
      <c r="K15" s="36" t="s">
        <v>26</v>
      </c>
      <c r="N15"/>
    </row>
    <row r="16" spans="1:14" ht="14.25">
      <c r="A16" s="43" t="s">
        <v>42</v>
      </c>
      <c r="B16" s="43" t="s">
        <v>43</v>
      </c>
      <c r="C16" s="43"/>
      <c r="D16" s="44" t="s">
        <v>44</v>
      </c>
      <c r="E16" s="44">
        <v>70.09</v>
      </c>
      <c r="F16" s="44" t="s">
        <v>25</v>
      </c>
      <c r="G16" s="45">
        <v>1675.65</v>
      </c>
      <c r="H16" s="46">
        <f t="shared" si="0"/>
        <v>1</v>
      </c>
      <c r="I16" s="45">
        <f t="shared" si="1"/>
        <v>1675.65</v>
      </c>
      <c r="J16" s="35"/>
      <c r="K16" s="36" t="s">
        <v>26</v>
      </c>
      <c r="N16"/>
    </row>
    <row r="17" spans="1:14" ht="14.25">
      <c r="A17" s="43" t="s">
        <v>45</v>
      </c>
      <c r="B17" s="43" t="s">
        <v>46</v>
      </c>
      <c r="C17" s="43"/>
      <c r="D17" s="44" t="s">
        <v>47</v>
      </c>
      <c r="E17" s="44">
        <v>108</v>
      </c>
      <c r="F17" s="44" t="s">
        <v>25</v>
      </c>
      <c r="G17" s="45">
        <v>2579.55</v>
      </c>
      <c r="H17" s="46">
        <f t="shared" si="0"/>
        <v>1</v>
      </c>
      <c r="I17" s="45">
        <f t="shared" si="1"/>
        <v>2579.55</v>
      </c>
      <c r="J17" s="35"/>
      <c r="K17" s="36" t="s">
        <v>26</v>
      </c>
      <c r="N17"/>
    </row>
    <row r="18" spans="1:14" ht="14.25">
      <c r="A18" s="43" t="s">
        <v>48</v>
      </c>
      <c r="B18" s="43" t="s">
        <v>49</v>
      </c>
      <c r="C18" s="43"/>
      <c r="D18" s="44" t="s">
        <v>50</v>
      </c>
      <c r="E18" s="44">
        <v>12.78</v>
      </c>
      <c r="F18" s="44" t="s">
        <v>25</v>
      </c>
      <c r="G18" s="45">
        <v>159.9</v>
      </c>
      <c r="H18" s="46">
        <f t="shared" si="0"/>
        <v>1</v>
      </c>
      <c r="I18" s="45">
        <f t="shared" si="1"/>
        <v>159.9</v>
      </c>
      <c r="J18" s="35"/>
      <c r="K18" s="36" t="s">
        <v>26</v>
      </c>
      <c r="N18"/>
    </row>
    <row r="19" spans="1:14" ht="14.25">
      <c r="A19" s="43" t="s">
        <v>51</v>
      </c>
      <c r="B19" s="43" t="s">
        <v>52</v>
      </c>
      <c r="C19" s="43"/>
      <c r="D19" s="44" t="s">
        <v>53</v>
      </c>
      <c r="E19" s="44">
        <v>22.04</v>
      </c>
      <c r="F19" s="44" t="s">
        <v>25</v>
      </c>
      <c r="G19" s="45">
        <v>205.05</v>
      </c>
      <c r="H19" s="46">
        <f t="shared" si="0"/>
        <v>1</v>
      </c>
      <c r="I19" s="45">
        <f t="shared" si="1"/>
        <v>205.05</v>
      </c>
      <c r="J19" s="35"/>
      <c r="K19" s="36" t="s">
        <v>26</v>
      </c>
      <c r="N19"/>
    </row>
    <row r="20" spans="1:14" ht="14.25">
      <c r="A20" s="43" t="s">
        <v>54</v>
      </c>
      <c r="B20" s="43" t="s">
        <v>55</v>
      </c>
      <c r="C20" s="43"/>
      <c r="D20" s="44" t="s">
        <v>56</v>
      </c>
      <c r="E20" s="44">
        <v>31.08</v>
      </c>
      <c r="F20" s="44" t="s">
        <v>25</v>
      </c>
      <c r="G20" s="45">
        <v>308.8</v>
      </c>
      <c r="H20" s="46">
        <f t="shared" si="0"/>
        <v>1</v>
      </c>
      <c r="I20" s="45">
        <f t="shared" si="1"/>
        <v>308.8</v>
      </c>
      <c r="J20" s="35"/>
      <c r="K20" s="36" t="s">
        <v>26</v>
      </c>
      <c r="N20"/>
    </row>
    <row r="21" spans="1:14" ht="14.25">
      <c r="A21" s="43" t="s">
        <v>57</v>
      </c>
      <c r="B21" s="43" t="s">
        <v>58</v>
      </c>
      <c r="C21" s="43"/>
      <c r="D21" s="44" t="s">
        <v>59</v>
      </c>
      <c r="E21" s="44">
        <v>48.05</v>
      </c>
      <c r="F21" s="44" t="s">
        <v>25</v>
      </c>
      <c r="G21" s="45">
        <v>520.4</v>
      </c>
      <c r="H21" s="46">
        <f t="shared" si="0"/>
        <v>1</v>
      </c>
      <c r="I21" s="45">
        <f t="shared" si="1"/>
        <v>520.4</v>
      </c>
      <c r="J21" s="35"/>
      <c r="K21" s="36" t="s">
        <v>26</v>
      </c>
      <c r="N21"/>
    </row>
    <row r="22" spans="1:14" ht="14.25">
      <c r="A22" s="43" t="s">
        <v>60</v>
      </c>
      <c r="B22" s="43" t="s">
        <v>61</v>
      </c>
      <c r="C22" s="43"/>
      <c r="D22" s="44" t="s">
        <v>62</v>
      </c>
      <c r="E22" s="44">
        <v>70.09</v>
      </c>
      <c r="F22" s="44" t="s">
        <v>25</v>
      </c>
      <c r="G22" s="45">
        <v>749.6500000000001</v>
      </c>
      <c r="H22" s="46">
        <f t="shared" si="0"/>
        <v>1</v>
      </c>
      <c r="I22" s="45">
        <f t="shared" si="1"/>
        <v>749.65</v>
      </c>
      <c r="J22" s="35"/>
      <c r="K22" s="36" t="s">
        <v>26</v>
      </c>
      <c r="N22"/>
    </row>
    <row r="23" spans="1:14" ht="14.25">
      <c r="A23" s="43" t="s">
        <v>63</v>
      </c>
      <c r="B23" s="43" t="s">
        <v>64</v>
      </c>
      <c r="C23" s="43"/>
      <c r="D23" s="44" t="s">
        <v>65</v>
      </c>
      <c r="E23" s="44">
        <v>11.46</v>
      </c>
      <c r="F23" s="44" t="s">
        <v>25</v>
      </c>
      <c r="G23" s="45">
        <v>126.9</v>
      </c>
      <c r="H23" s="46">
        <f t="shared" si="0"/>
        <v>1</v>
      </c>
      <c r="I23" s="45">
        <f t="shared" si="1"/>
        <v>126.9</v>
      </c>
      <c r="J23" s="35"/>
      <c r="K23" s="36" t="s">
        <v>26</v>
      </c>
      <c r="N23"/>
    </row>
    <row r="24" spans="1:14" ht="14.25">
      <c r="A24" s="43" t="s">
        <v>66</v>
      </c>
      <c r="B24" s="43" t="s">
        <v>67</v>
      </c>
      <c r="C24" s="43"/>
      <c r="D24" s="44" t="s">
        <v>68</v>
      </c>
      <c r="E24" s="44">
        <v>12.34</v>
      </c>
      <c r="F24" s="44" t="s">
        <v>25</v>
      </c>
      <c r="G24" s="45">
        <v>156.60000000000002</v>
      </c>
      <c r="H24" s="46">
        <f t="shared" si="0"/>
        <v>1</v>
      </c>
      <c r="I24" s="45">
        <f t="shared" si="1"/>
        <v>156.6</v>
      </c>
      <c r="J24" s="35"/>
      <c r="K24" s="36" t="s">
        <v>26</v>
      </c>
      <c r="N24"/>
    </row>
    <row r="25" spans="1:14" ht="14.25">
      <c r="A25" s="43" t="s">
        <v>69</v>
      </c>
      <c r="B25" s="43" t="s">
        <v>70</v>
      </c>
      <c r="C25" s="43"/>
      <c r="D25" s="44" t="s">
        <v>71</v>
      </c>
      <c r="E25" s="44">
        <v>12.78</v>
      </c>
      <c r="F25" s="44" t="s">
        <v>25</v>
      </c>
      <c r="G25" s="45">
        <v>160.45000000000002</v>
      </c>
      <c r="H25" s="46">
        <f t="shared" si="0"/>
        <v>1</v>
      </c>
      <c r="I25" s="45">
        <f t="shared" si="1"/>
        <v>160.45000000000002</v>
      </c>
      <c r="J25" s="35"/>
      <c r="K25" s="36" t="s">
        <v>26</v>
      </c>
      <c r="N25"/>
    </row>
    <row r="26" spans="1:14" ht="14.25">
      <c r="A26" s="43" t="s">
        <v>72</v>
      </c>
      <c r="B26" s="43" t="s">
        <v>73</v>
      </c>
      <c r="C26" s="43"/>
      <c r="D26" s="44" t="s">
        <v>74</v>
      </c>
      <c r="E26" s="44">
        <v>22.04</v>
      </c>
      <c r="F26" s="44" t="s">
        <v>25</v>
      </c>
      <c r="G26" s="45">
        <v>205.05</v>
      </c>
      <c r="H26" s="46">
        <f t="shared" si="0"/>
        <v>1</v>
      </c>
      <c r="I26" s="45">
        <f t="shared" si="1"/>
        <v>205.05</v>
      </c>
      <c r="J26" s="35"/>
      <c r="K26" s="36" t="s">
        <v>26</v>
      </c>
      <c r="N26"/>
    </row>
    <row r="27" spans="1:14" ht="14.25">
      <c r="A27" s="43" t="s">
        <v>75</v>
      </c>
      <c r="B27" s="43" t="s">
        <v>76</v>
      </c>
      <c r="C27" s="43"/>
      <c r="D27" s="44" t="s">
        <v>77</v>
      </c>
      <c r="E27" s="44">
        <v>28.65</v>
      </c>
      <c r="F27" s="44" t="s">
        <v>25</v>
      </c>
      <c r="G27" s="45">
        <v>274.55</v>
      </c>
      <c r="H27" s="46">
        <f t="shared" si="0"/>
        <v>1</v>
      </c>
      <c r="I27" s="45">
        <f t="shared" si="1"/>
        <v>274.55</v>
      </c>
      <c r="J27" s="35"/>
      <c r="K27" s="36" t="s">
        <v>26</v>
      </c>
      <c r="N27"/>
    </row>
    <row r="28" spans="1:14" ht="14.25">
      <c r="A28" s="43" t="s">
        <v>78</v>
      </c>
      <c r="B28" s="43" t="s">
        <v>79</v>
      </c>
      <c r="C28" s="43"/>
      <c r="D28" s="44" t="s">
        <v>80</v>
      </c>
      <c r="E28" s="44">
        <v>31.08</v>
      </c>
      <c r="F28" s="44" t="s">
        <v>25</v>
      </c>
      <c r="G28" s="45">
        <v>308.8</v>
      </c>
      <c r="H28" s="46">
        <f t="shared" si="0"/>
        <v>1</v>
      </c>
      <c r="I28" s="45">
        <f t="shared" si="1"/>
        <v>308.8</v>
      </c>
      <c r="J28" s="35"/>
      <c r="K28" s="36" t="s">
        <v>26</v>
      </c>
      <c r="N28"/>
    </row>
    <row r="29" spans="1:14" ht="14.25">
      <c r="A29" s="43" t="s">
        <v>81</v>
      </c>
      <c r="B29" s="43" t="s">
        <v>82</v>
      </c>
      <c r="C29" s="43"/>
      <c r="D29" s="44" t="s">
        <v>83</v>
      </c>
      <c r="E29" s="44">
        <v>48.05</v>
      </c>
      <c r="F29" s="44" t="s">
        <v>25</v>
      </c>
      <c r="G29" s="45">
        <v>520.4</v>
      </c>
      <c r="H29" s="46">
        <f t="shared" si="0"/>
        <v>1</v>
      </c>
      <c r="I29" s="45">
        <f t="shared" si="1"/>
        <v>520.4</v>
      </c>
      <c r="J29" s="35"/>
      <c r="K29" s="36" t="s">
        <v>26</v>
      </c>
      <c r="N29"/>
    </row>
    <row r="30" spans="1:14" ht="14.25">
      <c r="A30" s="43" t="s">
        <v>84</v>
      </c>
      <c r="B30" s="43" t="s">
        <v>85</v>
      </c>
      <c r="C30" s="43"/>
      <c r="D30" s="44" t="s">
        <v>86</v>
      </c>
      <c r="E30" s="44">
        <v>70.09</v>
      </c>
      <c r="F30" s="44" t="s">
        <v>25</v>
      </c>
      <c r="G30" s="45">
        <v>749.6500000000001</v>
      </c>
      <c r="H30" s="46">
        <f t="shared" si="0"/>
        <v>1</v>
      </c>
      <c r="I30" s="45">
        <f t="shared" si="1"/>
        <v>749.65</v>
      </c>
      <c r="J30" s="35"/>
      <c r="K30" s="36" t="s">
        <v>26</v>
      </c>
      <c r="N30"/>
    </row>
    <row r="31" spans="1:14" ht="14.25">
      <c r="A31" s="43" t="s">
        <v>87</v>
      </c>
      <c r="B31" s="43" t="s">
        <v>88</v>
      </c>
      <c r="C31" s="43"/>
      <c r="D31" s="44" t="s">
        <v>89</v>
      </c>
      <c r="E31" s="44">
        <v>11.46</v>
      </c>
      <c r="F31" s="44" t="s">
        <v>25</v>
      </c>
      <c r="G31" s="45">
        <v>280.7</v>
      </c>
      <c r="H31" s="46">
        <f t="shared" si="0"/>
        <v>1</v>
      </c>
      <c r="I31" s="45">
        <f t="shared" si="1"/>
        <v>280.7</v>
      </c>
      <c r="J31" s="35"/>
      <c r="K31" s="36" t="s">
        <v>26</v>
      </c>
      <c r="N31"/>
    </row>
    <row r="32" spans="1:14" ht="14.25">
      <c r="A32" s="43" t="s">
        <v>90</v>
      </c>
      <c r="B32" s="43" t="s">
        <v>91</v>
      </c>
      <c r="C32" s="43"/>
      <c r="D32" s="44" t="s">
        <v>92</v>
      </c>
      <c r="E32" s="44">
        <v>12.34</v>
      </c>
      <c r="F32" s="44" t="s">
        <v>25</v>
      </c>
      <c r="G32" s="45">
        <v>271.25</v>
      </c>
      <c r="H32" s="46">
        <f t="shared" si="0"/>
        <v>1</v>
      </c>
      <c r="I32" s="45">
        <f t="shared" si="1"/>
        <v>271.25</v>
      </c>
      <c r="J32" s="35"/>
      <c r="K32" s="36" t="s">
        <v>26</v>
      </c>
      <c r="N32"/>
    </row>
    <row r="33" spans="1:14" ht="14.25">
      <c r="A33" s="43" t="s">
        <v>93</v>
      </c>
      <c r="B33" s="43" t="s">
        <v>94</v>
      </c>
      <c r="C33" s="43"/>
      <c r="D33" s="44" t="s">
        <v>95</v>
      </c>
      <c r="E33" s="44">
        <v>12.78</v>
      </c>
      <c r="F33" s="44" t="s">
        <v>25</v>
      </c>
      <c r="G33" s="45">
        <v>302.75</v>
      </c>
      <c r="H33" s="46">
        <f t="shared" si="0"/>
        <v>1</v>
      </c>
      <c r="I33" s="45">
        <f t="shared" si="1"/>
        <v>302.75</v>
      </c>
      <c r="J33" s="35"/>
      <c r="K33" s="36" t="s">
        <v>26</v>
      </c>
      <c r="N33"/>
    </row>
    <row r="34" spans="1:14" ht="14.25">
      <c r="A34" s="43" t="s">
        <v>96</v>
      </c>
      <c r="B34" s="43" t="s">
        <v>97</v>
      </c>
      <c r="C34" s="43"/>
      <c r="D34" s="44" t="s">
        <v>98</v>
      </c>
      <c r="E34" s="44">
        <v>22.04</v>
      </c>
      <c r="F34" s="44" t="s">
        <v>25</v>
      </c>
      <c r="G34" s="45">
        <v>473.05</v>
      </c>
      <c r="H34" s="46">
        <f t="shared" si="0"/>
        <v>1</v>
      </c>
      <c r="I34" s="45">
        <f t="shared" si="1"/>
        <v>473.05</v>
      </c>
      <c r="J34" s="35"/>
      <c r="K34" s="36" t="s">
        <v>26</v>
      </c>
      <c r="N34"/>
    </row>
    <row r="35" spans="1:14" ht="14.25">
      <c r="A35" s="43" t="s">
        <v>99</v>
      </c>
      <c r="B35" s="43" t="s">
        <v>100</v>
      </c>
      <c r="C35" s="43"/>
      <c r="D35" s="44" t="s">
        <v>101</v>
      </c>
      <c r="E35" s="44">
        <v>28.65</v>
      </c>
      <c r="F35" s="44" t="s">
        <v>25</v>
      </c>
      <c r="G35" s="45">
        <v>621.85</v>
      </c>
      <c r="H35" s="46">
        <f t="shared" si="0"/>
        <v>1</v>
      </c>
      <c r="I35" s="45">
        <f t="shared" si="1"/>
        <v>621.85</v>
      </c>
      <c r="J35" s="35"/>
      <c r="K35" s="36" t="s">
        <v>26</v>
      </c>
      <c r="N35"/>
    </row>
    <row r="36" spans="1:14" ht="14.25">
      <c r="A36" s="43" t="s">
        <v>102</v>
      </c>
      <c r="B36" s="43" t="s">
        <v>103</v>
      </c>
      <c r="C36" s="43"/>
      <c r="D36" s="44" t="s">
        <v>104</v>
      </c>
      <c r="E36" s="44">
        <v>31.08</v>
      </c>
      <c r="F36" s="44" t="s">
        <v>25</v>
      </c>
      <c r="G36" s="45">
        <v>821.8</v>
      </c>
      <c r="H36" s="46">
        <f t="shared" si="0"/>
        <v>1</v>
      </c>
      <c r="I36" s="45">
        <f t="shared" si="1"/>
        <v>821.8000000000001</v>
      </c>
      <c r="J36" s="35"/>
      <c r="K36" s="36" t="s">
        <v>26</v>
      </c>
      <c r="N36"/>
    </row>
    <row r="37" spans="1:14" ht="14.25">
      <c r="A37" s="43" t="s">
        <v>105</v>
      </c>
      <c r="B37" s="43" t="s">
        <v>106</v>
      </c>
      <c r="C37" s="43"/>
      <c r="D37" s="44" t="s">
        <v>107</v>
      </c>
      <c r="E37" s="44">
        <v>48.05</v>
      </c>
      <c r="F37" s="44" t="s">
        <v>25</v>
      </c>
      <c r="G37" s="45">
        <v>1212.65</v>
      </c>
      <c r="H37" s="46">
        <f t="shared" si="0"/>
        <v>1</v>
      </c>
      <c r="I37" s="45">
        <f t="shared" si="1"/>
        <v>1212.65</v>
      </c>
      <c r="J37" s="35"/>
      <c r="K37" s="36" t="s">
        <v>26</v>
      </c>
      <c r="N37"/>
    </row>
    <row r="38" spans="1:14" ht="14.25">
      <c r="A38" s="43" t="s">
        <v>108</v>
      </c>
      <c r="B38" s="43" t="s">
        <v>109</v>
      </c>
      <c r="C38" s="43"/>
      <c r="D38" s="44" t="s">
        <v>110</v>
      </c>
      <c r="E38" s="44">
        <v>70.09</v>
      </c>
      <c r="F38" s="44" t="s">
        <v>25</v>
      </c>
      <c r="G38" s="45">
        <v>2037.25</v>
      </c>
      <c r="H38" s="46">
        <f t="shared" si="0"/>
        <v>1</v>
      </c>
      <c r="I38" s="45">
        <f t="shared" si="1"/>
        <v>2037.25</v>
      </c>
      <c r="J38" s="35"/>
      <c r="K38" s="36" t="s">
        <v>26</v>
      </c>
      <c r="N38"/>
    </row>
    <row r="39" spans="1:14" ht="14.25">
      <c r="A39" s="43" t="s">
        <v>111</v>
      </c>
      <c r="B39" s="43" t="s">
        <v>112</v>
      </c>
      <c r="C39" s="43"/>
      <c r="D39" s="44" t="s">
        <v>113</v>
      </c>
      <c r="E39" s="44">
        <v>11.46</v>
      </c>
      <c r="F39" s="44" t="s">
        <v>25</v>
      </c>
      <c r="G39" s="45">
        <v>280.7</v>
      </c>
      <c r="H39" s="46">
        <f t="shared" si="0"/>
        <v>1</v>
      </c>
      <c r="I39" s="45">
        <f t="shared" si="1"/>
        <v>280.7</v>
      </c>
      <c r="J39" s="35"/>
      <c r="K39" s="36" t="s">
        <v>26</v>
      </c>
      <c r="N39"/>
    </row>
    <row r="40" spans="1:14" ht="14.25">
      <c r="A40" s="43" t="s">
        <v>114</v>
      </c>
      <c r="B40" s="43" t="s">
        <v>115</v>
      </c>
      <c r="C40" s="43"/>
      <c r="D40" s="44" t="s">
        <v>116</v>
      </c>
      <c r="E40" s="44">
        <v>12.34</v>
      </c>
      <c r="F40" s="44" t="s">
        <v>25</v>
      </c>
      <c r="G40" s="45">
        <v>271.25</v>
      </c>
      <c r="H40" s="46">
        <f t="shared" si="0"/>
        <v>1</v>
      </c>
      <c r="I40" s="45">
        <f t="shared" si="1"/>
        <v>271.25</v>
      </c>
      <c r="J40" s="35"/>
      <c r="K40" s="36" t="s">
        <v>26</v>
      </c>
      <c r="N40"/>
    </row>
    <row r="41" spans="1:14" ht="14.25">
      <c r="A41" s="43" t="s">
        <v>117</v>
      </c>
      <c r="B41" s="43" t="s">
        <v>118</v>
      </c>
      <c r="C41" s="43"/>
      <c r="D41" s="44" t="s">
        <v>119</v>
      </c>
      <c r="E41" s="44">
        <v>12.78</v>
      </c>
      <c r="F41" s="44" t="s">
        <v>25</v>
      </c>
      <c r="G41" s="45">
        <v>302.75</v>
      </c>
      <c r="H41" s="46">
        <f t="shared" si="0"/>
        <v>1</v>
      </c>
      <c r="I41" s="45">
        <f t="shared" si="1"/>
        <v>302.75</v>
      </c>
      <c r="J41" s="35"/>
      <c r="K41" s="36" t="s">
        <v>26</v>
      </c>
      <c r="N41"/>
    </row>
    <row r="42" spans="1:14" ht="14.25">
      <c r="A42" s="43" t="s">
        <v>120</v>
      </c>
      <c r="B42" s="43" t="s">
        <v>121</v>
      </c>
      <c r="C42" s="43"/>
      <c r="D42" s="44" t="s">
        <v>122</v>
      </c>
      <c r="E42" s="44">
        <v>22.04</v>
      </c>
      <c r="F42" s="44" t="s">
        <v>25</v>
      </c>
      <c r="G42" s="45">
        <v>473.05</v>
      </c>
      <c r="H42" s="46">
        <f t="shared" si="0"/>
        <v>1</v>
      </c>
      <c r="I42" s="45">
        <f t="shared" si="1"/>
        <v>473.05</v>
      </c>
      <c r="J42" s="35"/>
      <c r="K42" s="36" t="s">
        <v>26</v>
      </c>
      <c r="N42"/>
    </row>
    <row r="43" spans="1:14" ht="14.25">
      <c r="A43" s="43" t="s">
        <v>123</v>
      </c>
      <c r="B43" s="43" t="s">
        <v>124</v>
      </c>
      <c r="C43" s="43"/>
      <c r="D43" s="44" t="s">
        <v>125</v>
      </c>
      <c r="E43" s="44">
        <v>28.65</v>
      </c>
      <c r="F43" s="44" t="s">
        <v>25</v>
      </c>
      <c r="G43" s="45">
        <v>621.85</v>
      </c>
      <c r="H43" s="46">
        <f t="shared" si="0"/>
        <v>1</v>
      </c>
      <c r="I43" s="45">
        <f t="shared" si="1"/>
        <v>621.85</v>
      </c>
      <c r="J43" s="35"/>
      <c r="K43" s="36" t="s">
        <v>26</v>
      </c>
      <c r="N43"/>
    </row>
    <row r="44" spans="1:14" ht="14.25">
      <c r="A44" s="43" t="s">
        <v>126</v>
      </c>
      <c r="B44" s="43" t="s">
        <v>127</v>
      </c>
      <c r="C44" s="43"/>
      <c r="D44" s="44" t="s">
        <v>128</v>
      </c>
      <c r="E44" s="44">
        <v>31.08</v>
      </c>
      <c r="F44" s="44" t="s">
        <v>25</v>
      </c>
      <c r="G44" s="45">
        <v>821.8</v>
      </c>
      <c r="H44" s="46">
        <f t="shared" si="0"/>
        <v>1</v>
      </c>
      <c r="I44" s="45">
        <f t="shared" si="1"/>
        <v>821.8000000000001</v>
      </c>
      <c r="J44" s="35"/>
      <c r="K44" s="36" t="s">
        <v>26</v>
      </c>
      <c r="N44"/>
    </row>
    <row r="45" spans="1:14" ht="14.25">
      <c r="A45" s="43" t="s">
        <v>129</v>
      </c>
      <c r="B45" s="43" t="s">
        <v>130</v>
      </c>
      <c r="C45" s="43"/>
      <c r="D45" s="44" t="s">
        <v>131</v>
      </c>
      <c r="E45" s="44">
        <v>48.05</v>
      </c>
      <c r="F45" s="44" t="s">
        <v>25</v>
      </c>
      <c r="G45" s="45">
        <v>1212.65</v>
      </c>
      <c r="H45" s="46">
        <f t="shared" si="0"/>
        <v>1</v>
      </c>
      <c r="I45" s="45">
        <f t="shared" si="1"/>
        <v>1212.65</v>
      </c>
      <c r="J45" s="35"/>
      <c r="K45" s="36" t="s">
        <v>26</v>
      </c>
      <c r="N45"/>
    </row>
    <row r="46" spans="1:14" ht="14.25">
      <c r="A46" s="43" t="s">
        <v>132</v>
      </c>
      <c r="B46" s="43" t="s">
        <v>133</v>
      </c>
      <c r="C46" s="43"/>
      <c r="D46" s="44" t="s">
        <v>134</v>
      </c>
      <c r="E46" s="44">
        <v>70.09</v>
      </c>
      <c r="F46" s="44" t="s">
        <v>25</v>
      </c>
      <c r="G46" s="45">
        <v>2036.45</v>
      </c>
      <c r="H46" s="46">
        <f t="shared" si="0"/>
        <v>1</v>
      </c>
      <c r="I46" s="45">
        <f t="shared" si="1"/>
        <v>2036.45</v>
      </c>
      <c r="J46" s="35"/>
      <c r="K46" s="36" t="s">
        <v>26</v>
      </c>
      <c r="N46"/>
    </row>
    <row r="47" spans="1:14" ht="14.25">
      <c r="A47" s="43" t="s">
        <v>135</v>
      </c>
      <c r="B47" s="43" t="s">
        <v>136</v>
      </c>
      <c r="C47" s="43"/>
      <c r="D47" s="44" t="s">
        <v>137</v>
      </c>
      <c r="E47" s="44">
        <v>108</v>
      </c>
      <c r="F47" s="44" t="s">
        <v>25</v>
      </c>
      <c r="G47" s="45">
        <v>2521.4</v>
      </c>
      <c r="H47" s="46">
        <f t="shared" si="0"/>
        <v>1</v>
      </c>
      <c r="I47" s="45">
        <f t="shared" si="1"/>
        <v>2521.4</v>
      </c>
      <c r="J47" s="35"/>
      <c r="K47" s="36" t="s">
        <v>26</v>
      </c>
      <c r="N47"/>
    </row>
    <row r="48" spans="1:14" ht="14.25">
      <c r="A48" s="43" t="s">
        <v>138</v>
      </c>
      <c r="B48" s="43" t="s">
        <v>139</v>
      </c>
      <c r="C48" s="43"/>
      <c r="D48" s="44" t="s">
        <v>140</v>
      </c>
      <c r="E48" s="44">
        <v>11.46</v>
      </c>
      <c r="F48" s="44" t="s">
        <v>25</v>
      </c>
      <c r="G48" s="45">
        <v>454.70000000000005</v>
      </c>
      <c r="H48" s="46">
        <f t="shared" si="0"/>
        <v>1</v>
      </c>
      <c r="I48" s="45">
        <f t="shared" si="1"/>
        <v>454.7</v>
      </c>
      <c r="J48" s="35"/>
      <c r="K48" s="36" t="s">
        <v>26</v>
      </c>
      <c r="N48"/>
    </row>
    <row r="49" spans="1:14" ht="14.25">
      <c r="A49" s="43" t="s">
        <v>141</v>
      </c>
      <c r="B49" s="43" t="s">
        <v>142</v>
      </c>
      <c r="C49" s="43"/>
      <c r="D49" s="44" t="s">
        <v>143</v>
      </c>
      <c r="E49" s="44">
        <v>12.34</v>
      </c>
      <c r="F49" s="44" t="s">
        <v>25</v>
      </c>
      <c r="G49" s="45">
        <v>533.65</v>
      </c>
      <c r="H49" s="46">
        <f t="shared" si="0"/>
        <v>1</v>
      </c>
      <c r="I49" s="45">
        <f t="shared" si="1"/>
        <v>533.65</v>
      </c>
      <c r="J49" s="35"/>
      <c r="K49" s="36" t="s">
        <v>26</v>
      </c>
      <c r="N49"/>
    </row>
    <row r="50" spans="1:14" ht="14.25">
      <c r="A50" s="43" t="s">
        <v>144</v>
      </c>
      <c r="B50" s="43" t="s">
        <v>145</v>
      </c>
      <c r="C50" s="43"/>
      <c r="D50" s="44" t="s">
        <v>146</v>
      </c>
      <c r="E50" s="44">
        <v>12.78</v>
      </c>
      <c r="F50" s="44" t="s">
        <v>25</v>
      </c>
      <c r="G50" s="45">
        <v>633.45</v>
      </c>
      <c r="H50" s="46">
        <f t="shared" si="0"/>
        <v>1</v>
      </c>
      <c r="I50" s="45">
        <f t="shared" si="1"/>
        <v>633.45</v>
      </c>
      <c r="J50" s="35"/>
      <c r="K50" s="36" t="s">
        <v>26</v>
      </c>
      <c r="N50"/>
    </row>
    <row r="51" spans="1:14" ht="14.25">
      <c r="A51" s="43" t="s">
        <v>147</v>
      </c>
      <c r="B51" s="43" t="s">
        <v>148</v>
      </c>
      <c r="C51" s="43"/>
      <c r="D51" s="44" t="s">
        <v>149</v>
      </c>
      <c r="E51" s="44">
        <v>22.04</v>
      </c>
      <c r="F51" s="44" t="s">
        <v>25</v>
      </c>
      <c r="G51" s="45">
        <v>926.05</v>
      </c>
      <c r="H51" s="46">
        <f t="shared" si="0"/>
        <v>1</v>
      </c>
      <c r="I51" s="45">
        <f t="shared" si="1"/>
        <v>926.0500000000001</v>
      </c>
      <c r="J51" s="35"/>
      <c r="K51" s="36" t="s">
        <v>26</v>
      </c>
      <c r="N51"/>
    </row>
    <row r="52" spans="1:14" ht="14.25">
      <c r="A52" s="43" t="s">
        <v>150</v>
      </c>
      <c r="B52" s="43" t="s">
        <v>151</v>
      </c>
      <c r="C52" s="43"/>
      <c r="D52" s="44" t="s">
        <v>152</v>
      </c>
      <c r="E52" s="44">
        <v>31.08</v>
      </c>
      <c r="F52" s="44" t="s">
        <v>25</v>
      </c>
      <c r="G52" s="45">
        <v>1743.75</v>
      </c>
      <c r="H52" s="46">
        <f t="shared" si="0"/>
        <v>1</v>
      </c>
      <c r="I52" s="45">
        <f t="shared" si="1"/>
        <v>1743.75</v>
      </c>
      <c r="J52" s="35"/>
      <c r="K52" s="36" t="s">
        <v>26</v>
      </c>
      <c r="N52"/>
    </row>
    <row r="53" spans="1:14" ht="14.25">
      <c r="A53" s="43" t="s">
        <v>153</v>
      </c>
      <c r="B53" s="43" t="s">
        <v>154</v>
      </c>
      <c r="C53" s="43"/>
      <c r="D53" s="44" t="s">
        <v>155</v>
      </c>
      <c r="E53" s="44">
        <v>6.61</v>
      </c>
      <c r="F53" s="44" t="s">
        <v>25</v>
      </c>
      <c r="G53" s="45">
        <v>149.95000000000002</v>
      </c>
      <c r="H53" s="46">
        <f t="shared" si="0"/>
        <v>1</v>
      </c>
      <c r="I53" s="45">
        <f t="shared" si="1"/>
        <v>149.95000000000002</v>
      </c>
      <c r="J53" s="35"/>
      <c r="K53" s="36" t="s">
        <v>26</v>
      </c>
      <c r="N53"/>
    </row>
    <row r="54" spans="1:14" ht="14.25">
      <c r="A54" s="43" t="s">
        <v>156</v>
      </c>
      <c r="B54" s="43" t="s">
        <v>157</v>
      </c>
      <c r="C54" s="43"/>
      <c r="D54" s="44" t="s">
        <v>158</v>
      </c>
      <c r="E54" s="44">
        <v>8.15</v>
      </c>
      <c r="F54" s="44" t="s">
        <v>25</v>
      </c>
      <c r="G54" s="45">
        <v>164.05</v>
      </c>
      <c r="H54" s="46">
        <f t="shared" si="0"/>
        <v>1</v>
      </c>
      <c r="I54" s="45">
        <f t="shared" si="1"/>
        <v>164.05</v>
      </c>
      <c r="J54" s="35"/>
      <c r="K54" s="36" t="s">
        <v>26</v>
      </c>
      <c r="N54"/>
    </row>
    <row r="55" spans="1:14" ht="14.25">
      <c r="A55" s="43" t="s">
        <v>159</v>
      </c>
      <c r="B55" s="43" t="s">
        <v>160</v>
      </c>
      <c r="C55" s="43"/>
      <c r="D55" s="44" t="s">
        <v>161</v>
      </c>
      <c r="E55" s="44">
        <v>9.04</v>
      </c>
      <c r="F55" s="44" t="s">
        <v>25</v>
      </c>
      <c r="G55" s="45">
        <v>180.85000000000002</v>
      </c>
      <c r="H55" s="46">
        <f t="shared" si="0"/>
        <v>1</v>
      </c>
      <c r="I55" s="45">
        <f t="shared" si="1"/>
        <v>180.85</v>
      </c>
      <c r="J55" s="35"/>
      <c r="K55" s="36" t="s">
        <v>26</v>
      </c>
      <c r="N55"/>
    </row>
    <row r="56" spans="1:14" ht="14.25">
      <c r="A56" s="43" t="s">
        <v>162</v>
      </c>
      <c r="B56" s="43" t="s">
        <v>163</v>
      </c>
      <c r="C56" s="43"/>
      <c r="D56" s="44" t="s">
        <v>164</v>
      </c>
      <c r="E56" s="44">
        <v>11.9</v>
      </c>
      <c r="F56" s="44" t="s">
        <v>25</v>
      </c>
      <c r="G56" s="45">
        <v>270.15000000000003</v>
      </c>
      <c r="H56" s="46">
        <f t="shared" si="0"/>
        <v>1</v>
      </c>
      <c r="I56" s="45">
        <f t="shared" si="1"/>
        <v>270.15</v>
      </c>
      <c r="J56" s="35"/>
      <c r="K56" s="36" t="s">
        <v>26</v>
      </c>
      <c r="N56"/>
    </row>
    <row r="57" spans="1:14" ht="14.25">
      <c r="A57" s="43" t="s">
        <v>165</v>
      </c>
      <c r="B57" s="43" t="s">
        <v>166</v>
      </c>
      <c r="C57" s="43"/>
      <c r="D57" s="44" t="s">
        <v>167</v>
      </c>
      <c r="E57" s="44">
        <v>17.19</v>
      </c>
      <c r="F57" s="44" t="s">
        <v>25</v>
      </c>
      <c r="G57" s="45">
        <v>392.55</v>
      </c>
      <c r="H57" s="46">
        <f t="shared" si="0"/>
        <v>1</v>
      </c>
      <c r="I57" s="45">
        <f t="shared" si="1"/>
        <v>392.55</v>
      </c>
      <c r="J57" s="35"/>
      <c r="K57" s="36" t="s">
        <v>26</v>
      </c>
      <c r="N57"/>
    </row>
    <row r="58" spans="1:14" ht="14.25">
      <c r="A58" s="43" t="s">
        <v>168</v>
      </c>
      <c r="B58" s="43" t="s">
        <v>169</v>
      </c>
      <c r="C58" s="43"/>
      <c r="D58" s="44" t="s">
        <v>170</v>
      </c>
      <c r="E58" s="44">
        <v>18.95</v>
      </c>
      <c r="F58" s="44" t="s">
        <v>25</v>
      </c>
      <c r="G58" s="45">
        <v>520.4</v>
      </c>
      <c r="H58" s="46">
        <f t="shared" si="0"/>
        <v>1</v>
      </c>
      <c r="I58" s="45">
        <f t="shared" si="1"/>
        <v>520.4</v>
      </c>
      <c r="J58" s="35"/>
      <c r="K58" s="36" t="s">
        <v>26</v>
      </c>
      <c r="N58"/>
    </row>
    <row r="59" spans="1:14" ht="14.25">
      <c r="A59" s="43" t="s">
        <v>171</v>
      </c>
      <c r="B59" s="43" t="s">
        <v>172</v>
      </c>
      <c r="C59" s="43"/>
      <c r="D59" s="44" t="s">
        <v>173</v>
      </c>
      <c r="E59" s="44">
        <v>31.96</v>
      </c>
      <c r="F59" s="44" t="s">
        <v>25</v>
      </c>
      <c r="G59" s="45">
        <v>824.6500000000001</v>
      </c>
      <c r="H59" s="46">
        <f t="shared" si="0"/>
        <v>1</v>
      </c>
      <c r="I59" s="45">
        <f t="shared" si="1"/>
        <v>824.65</v>
      </c>
      <c r="J59" s="35"/>
      <c r="K59" s="36" t="s">
        <v>26</v>
      </c>
      <c r="N59"/>
    </row>
    <row r="60" spans="1:14" ht="14.25">
      <c r="A60" s="43" t="s">
        <v>174</v>
      </c>
      <c r="B60" s="43" t="s">
        <v>175</v>
      </c>
      <c r="C60" s="43"/>
      <c r="D60" s="44" t="s">
        <v>176</v>
      </c>
      <c r="E60" s="44">
        <v>48.49</v>
      </c>
      <c r="F60" s="44" t="s">
        <v>25</v>
      </c>
      <c r="G60" s="45">
        <v>1521.25</v>
      </c>
      <c r="H60" s="46">
        <f t="shared" si="0"/>
        <v>1</v>
      </c>
      <c r="I60" s="45">
        <f t="shared" si="1"/>
        <v>1521.25</v>
      </c>
      <c r="J60" s="35"/>
      <c r="K60" s="36" t="s">
        <v>26</v>
      </c>
      <c r="N60"/>
    </row>
    <row r="61" spans="1:14" ht="14.25">
      <c r="A61" s="43" t="s">
        <v>177</v>
      </c>
      <c r="B61" s="43" t="s">
        <v>178</v>
      </c>
      <c r="C61" s="43"/>
      <c r="D61" s="44" t="s">
        <v>179</v>
      </c>
      <c r="E61" s="44">
        <v>80.45</v>
      </c>
      <c r="F61" s="44" t="s">
        <v>25</v>
      </c>
      <c r="G61" s="45">
        <v>2359.1</v>
      </c>
      <c r="H61" s="46">
        <f t="shared" si="0"/>
        <v>1</v>
      </c>
      <c r="I61" s="45">
        <f t="shared" si="1"/>
        <v>2359.1</v>
      </c>
      <c r="J61" s="35"/>
      <c r="K61" s="36" t="s">
        <v>26</v>
      </c>
      <c r="N61"/>
    </row>
    <row r="62" spans="1:14" ht="14.25">
      <c r="A62" s="43" t="s">
        <v>180</v>
      </c>
      <c r="B62" s="43" t="s">
        <v>181</v>
      </c>
      <c r="C62" s="43"/>
      <c r="D62" s="44" t="s">
        <v>182</v>
      </c>
      <c r="E62" s="44">
        <v>6.61</v>
      </c>
      <c r="F62" s="44" t="s">
        <v>25</v>
      </c>
      <c r="G62" s="45">
        <v>149.95000000000002</v>
      </c>
      <c r="H62" s="46">
        <f t="shared" si="0"/>
        <v>1</v>
      </c>
      <c r="I62" s="45">
        <f t="shared" si="1"/>
        <v>149.95000000000002</v>
      </c>
      <c r="J62" s="35"/>
      <c r="K62" s="36" t="s">
        <v>26</v>
      </c>
      <c r="N62"/>
    </row>
    <row r="63" spans="1:14" ht="14.25">
      <c r="A63" s="43" t="s">
        <v>183</v>
      </c>
      <c r="B63" s="43" t="s">
        <v>184</v>
      </c>
      <c r="C63" s="43"/>
      <c r="D63" s="44" t="s">
        <v>185</v>
      </c>
      <c r="E63" s="44">
        <v>8.15</v>
      </c>
      <c r="F63" s="44" t="s">
        <v>25</v>
      </c>
      <c r="G63" s="45">
        <v>164.05</v>
      </c>
      <c r="H63" s="46">
        <f t="shared" si="0"/>
        <v>1</v>
      </c>
      <c r="I63" s="45">
        <f t="shared" si="1"/>
        <v>164.05</v>
      </c>
      <c r="J63" s="35"/>
      <c r="K63" s="36" t="s">
        <v>26</v>
      </c>
      <c r="N63"/>
    </row>
    <row r="64" spans="1:14" ht="14.25">
      <c r="A64" s="43" t="s">
        <v>186</v>
      </c>
      <c r="B64" s="43" t="s">
        <v>187</v>
      </c>
      <c r="C64" s="43"/>
      <c r="D64" s="44" t="s">
        <v>188</v>
      </c>
      <c r="E64" s="44">
        <v>9.04</v>
      </c>
      <c r="F64" s="44" t="s">
        <v>25</v>
      </c>
      <c r="G64" s="45">
        <v>180.85000000000002</v>
      </c>
      <c r="H64" s="46">
        <f t="shared" si="0"/>
        <v>1</v>
      </c>
      <c r="I64" s="45">
        <f t="shared" si="1"/>
        <v>180.85</v>
      </c>
      <c r="J64" s="35"/>
      <c r="K64" s="36" t="s">
        <v>26</v>
      </c>
      <c r="N64"/>
    </row>
    <row r="65" spans="1:14" ht="14.25">
      <c r="A65" s="43" t="s">
        <v>189</v>
      </c>
      <c r="B65" s="43" t="s">
        <v>190</v>
      </c>
      <c r="C65" s="43"/>
      <c r="D65" s="44" t="s">
        <v>191</v>
      </c>
      <c r="E65" s="44">
        <v>11.9</v>
      </c>
      <c r="F65" s="44" t="s">
        <v>25</v>
      </c>
      <c r="G65" s="45">
        <v>270.15000000000003</v>
      </c>
      <c r="H65" s="46">
        <f t="shared" si="0"/>
        <v>1</v>
      </c>
      <c r="I65" s="45">
        <f t="shared" si="1"/>
        <v>270.15</v>
      </c>
      <c r="J65" s="35"/>
      <c r="K65" s="36" t="s">
        <v>26</v>
      </c>
      <c r="N65"/>
    </row>
    <row r="66" spans="1:14" ht="14.25">
      <c r="A66" s="43" t="s">
        <v>192</v>
      </c>
      <c r="B66" s="43" t="s">
        <v>193</v>
      </c>
      <c r="C66" s="43"/>
      <c r="D66" s="44" t="s">
        <v>194</v>
      </c>
      <c r="E66" s="44">
        <v>17.19</v>
      </c>
      <c r="F66" s="44" t="s">
        <v>25</v>
      </c>
      <c r="G66" s="45">
        <v>392.55</v>
      </c>
      <c r="H66" s="46">
        <f t="shared" si="0"/>
        <v>1</v>
      </c>
      <c r="I66" s="45">
        <f t="shared" si="1"/>
        <v>392.55</v>
      </c>
      <c r="J66" s="35"/>
      <c r="K66" s="36" t="s">
        <v>26</v>
      </c>
      <c r="N66"/>
    </row>
    <row r="67" spans="1:14" ht="14.25">
      <c r="A67" s="43" t="s">
        <v>195</v>
      </c>
      <c r="B67" s="43" t="s">
        <v>196</v>
      </c>
      <c r="C67" s="43"/>
      <c r="D67" s="44" t="s">
        <v>197</v>
      </c>
      <c r="E67" s="44">
        <v>18.95</v>
      </c>
      <c r="F67" s="44" t="s">
        <v>25</v>
      </c>
      <c r="G67" s="45">
        <v>520.4</v>
      </c>
      <c r="H67" s="46">
        <f t="shared" si="0"/>
        <v>1</v>
      </c>
      <c r="I67" s="45">
        <f t="shared" si="1"/>
        <v>520.4</v>
      </c>
      <c r="J67" s="35"/>
      <c r="K67" s="36" t="s">
        <v>26</v>
      </c>
      <c r="N67"/>
    </row>
    <row r="68" spans="1:14" ht="14.25">
      <c r="A68" s="43" t="s">
        <v>198</v>
      </c>
      <c r="B68" s="43" t="s">
        <v>199</v>
      </c>
      <c r="C68" s="43"/>
      <c r="D68" s="44" t="s">
        <v>200</v>
      </c>
      <c r="E68" s="44">
        <v>31.96</v>
      </c>
      <c r="F68" s="44" t="s">
        <v>25</v>
      </c>
      <c r="G68" s="45">
        <v>824.6500000000001</v>
      </c>
      <c r="H68" s="46">
        <f t="shared" si="0"/>
        <v>1</v>
      </c>
      <c r="I68" s="45">
        <f t="shared" si="1"/>
        <v>824.65</v>
      </c>
      <c r="J68" s="35"/>
      <c r="K68" s="36" t="s">
        <v>26</v>
      </c>
      <c r="N68"/>
    </row>
    <row r="69" spans="1:14" ht="14.25">
      <c r="A69" s="43" t="s">
        <v>201</v>
      </c>
      <c r="B69" s="43" t="s">
        <v>202</v>
      </c>
      <c r="C69" s="43"/>
      <c r="D69" s="44" t="s">
        <v>203</v>
      </c>
      <c r="E69" s="44">
        <v>48.49</v>
      </c>
      <c r="F69" s="44" t="s">
        <v>25</v>
      </c>
      <c r="G69" s="45">
        <v>1521.25</v>
      </c>
      <c r="H69" s="46">
        <f t="shared" si="0"/>
        <v>1</v>
      </c>
      <c r="I69" s="45">
        <f t="shared" si="1"/>
        <v>1521.25</v>
      </c>
      <c r="J69" s="35"/>
      <c r="K69" s="36" t="s">
        <v>26</v>
      </c>
      <c r="N69"/>
    </row>
    <row r="70" spans="1:14" ht="14.25">
      <c r="A70" s="43" t="s">
        <v>204</v>
      </c>
      <c r="B70" s="43" t="s">
        <v>205</v>
      </c>
      <c r="C70" s="43"/>
      <c r="D70" s="44" t="s">
        <v>206</v>
      </c>
      <c r="E70" s="44">
        <v>80.45</v>
      </c>
      <c r="F70" s="44" t="s">
        <v>25</v>
      </c>
      <c r="G70" s="45">
        <v>2359.1</v>
      </c>
      <c r="H70" s="46">
        <f t="shared" si="0"/>
        <v>1</v>
      </c>
      <c r="I70" s="45">
        <f t="shared" si="1"/>
        <v>2359.1</v>
      </c>
      <c r="J70" s="35"/>
      <c r="K70" s="36" t="s">
        <v>26</v>
      </c>
      <c r="N70"/>
    </row>
    <row r="71" spans="1:14" ht="14.25">
      <c r="A71" s="43" t="s">
        <v>207</v>
      </c>
      <c r="B71" s="43" t="s">
        <v>208</v>
      </c>
      <c r="C71" s="43"/>
      <c r="D71" s="44" t="s">
        <v>209</v>
      </c>
      <c r="E71" s="44">
        <v>6.61</v>
      </c>
      <c r="F71" s="44" t="s">
        <v>25</v>
      </c>
      <c r="G71" s="45">
        <v>105.9</v>
      </c>
      <c r="H71" s="46">
        <f t="shared" si="0"/>
        <v>1</v>
      </c>
      <c r="I71" s="45">
        <f t="shared" si="1"/>
        <v>105.9</v>
      </c>
      <c r="J71" s="35"/>
      <c r="K71" s="36" t="s">
        <v>26</v>
      </c>
      <c r="N71"/>
    </row>
    <row r="72" spans="1:14" ht="14.25">
      <c r="A72" s="43" t="s">
        <v>210</v>
      </c>
      <c r="B72" s="43" t="s">
        <v>211</v>
      </c>
      <c r="C72" s="43"/>
      <c r="D72" s="44" t="s">
        <v>212</v>
      </c>
      <c r="E72" s="44">
        <v>9.04</v>
      </c>
      <c r="F72" s="44" t="s">
        <v>25</v>
      </c>
      <c r="G72" s="45">
        <v>136.75</v>
      </c>
      <c r="H72" s="46">
        <f t="shared" si="0"/>
        <v>1</v>
      </c>
      <c r="I72" s="45">
        <f t="shared" si="1"/>
        <v>136.75</v>
      </c>
      <c r="J72" s="35"/>
      <c r="K72" s="36" t="s">
        <v>26</v>
      </c>
      <c r="N72"/>
    </row>
    <row r="73" spans="1:14" ht="14.25">
      <c r="A73" s="43" t="s">
        <v>213</v>
      </c>
      <c r="B73" s="43" t="s">
        <v>214</v>
      </c>
      <c r="C73" s="43"/>
      <c r="D73" s="44" t="s">
        <v>215</v>
      </c>
      <c r="E73" s="44">
        <v>11.9</v>
      </c>
      <c r="F73" s="44" t="s">
        <v>25</v>
      </c>
      <c r="G73" s="45">
        <v>162.4</v>
      </c>
      <c r="H73" s="46">
        <f t="shared" si="0"/>
        <v>1</v>
      </c>
      <c r="I73" s="45">
        <f t="shared" si="1"/>
        <v>162.4</v>
      </c>
      <c r="J73" s="35"/>
      <c r="K73" s="36" t="s">
        <v>26</v>
      </c>
      <c r="N73"/>
    </row>
    <row r="74" spans="1:14" ht="14.25">
      <c r="A74" s="43" t="s">
        <v>216</v>
      </c>
      <c r="B74" s="43" t="s">
        <v>217</v>
      </c>
      <c r="C74" s="43"/>
      <c r="D74" s="44" t="s">
        <v>218</v>
      </c>
      <c r="E74" s="44">
        <v>18.05</v>
      </c>
      <c r="F74" s="44" t="s">
        <v>25</v>
      </c>
      <c r="G74" s="45">
        <v>247.05</v>
      </c>
      <c r="H74" s="46">
        <f t="shared" si="0"/>
        <v>1</v>
      </c>
      <c r="I74" s="45">
        <f t="shared" si="1"/>
        <v>247.05</v>
      </c>
      <c r="J74" s="35"/>
      <c r="K74" s="36" t="s">
        <v>26</v>
      </c>
      <c r="N74"/>
    </row>
    <row r="75" spans="1:14" ht="14.25">
      <c r="A75" s="43" t="s">
        <v>219</v>
      </c>
      <c r="B75" s="43" t="s">
        <v>220</v>
      </c>
      <c r="C75" s="43"/>
      <c r="D75" s="44" t="s">
        <v>221</v>
      </c>
      <c r="E75" s="44">
        <v>31.96</v>
      </c>
      <c r="F75" s="44" t="s">
        <v>25</v>
      </c>
      <c r="G75" s="45">
        <v>395.9</v>
      </c>
      <c r="H75" s="46">
        <f t="shared" si="0"/>
        <v>1</v>
      </c>
      <c r="I75" s="45">
        <f t="shared" si="1"/>
        <v>395.90000000000003</v>
      </c>
      <c r="J75" s="35"/>
      <c r="K75" s="36" t="s">
        <v>26</v>
      </c>
      <c r="N75"/>
    </row>
    <row r="76" spans="1:14" ht="14.25">
      <c r="A76" s="43" t="s">
        <v>222</v>
      </c>
      <c r="B76" s="43" t="s">
        <v>223</v>
      </c>
      <c r="C76" s="43"/>
      <c r="D76" s="44" t="s">
        <v>224</v>
      </c>
      <c r="E76" s="44">
        <v>48.49</v>
      </c>
      <c r="F76" s="44" t="s">
        <v>25</v>
      </c>
      <c r="G76" s="45">
        <v>564.45</v>
      </c>
      <c r="H76" s="46">
        <f t="shared" si="0"/>
        <v>1</v>
      </c>
      <c r="I76" s="45">
        <f t="shared" si="1"/>
        <v>564.45</v>
      </c>
      <c r="J76" s="35"/>
      <c r="K76" s="36" t="s">
        <v>26</v>
      </c>
      <c r="N76"/>
    </row>
    <row r="77" spans="1:14" ht="14.25">
      <c r="A77" s="43" t="s">
        <v>225</v>
      </c>
      <c r="B77" s="43" t="s">
        <v>226</v>
      </c>
      <c r="C77" s="43"/>
      <c r="D77" s="44" t="s">
        <v>227</v>
      </c>
      <c r="E77" s="44">
        <v>6.61</v>
      </c>
      <c r="F77" s="44" t="s">
        <v>25</v>
      </c>
      <c r="G77" s="45">
        <v>105.9</v>
      </c>
      <c r="H77" s="46">
        <f t="shared" si="0"/>
        <v>1</v>
      </c>
      <c r="I77" s="45">
        <f t="shared" si="1"/>
        <v>105.9</v>
      </c>
      <c r="J77" s="35"/>
      <c r="K77" s="36" t="s">
        <v>26</v>
      </c>
      <c r="N77"/>
    </row>
    <row r="78" spans="1:14" ht="14.25">
      <c r="A78" s="43" t="s">
        <v>228</v>
      </c>
      <c r="B78" s="43" t="s">
        <v>229</v>
      </c>
      <c r="C78" s="43"/>
      <c r="D78" s="44" t="s">
        <v>230</v>
      </c>
      <c r="E78" s="44">
        <v>8.15</v>
      </c>
      <c r="F78" s="44" t="s">
        <v>25</v>
      </c>
      <c r="G78" s="45">
        <v>127.95</v>
      </c>
      <c r="H78" s="46">
        <f t="shared" si="0"/>
        <v>1</v>
      </c>
      <c r="I78" s="45">
        <f t="shared" si="1"/>
        <v>127.95</v>
      </c>
      <c r="J78" s="35"/>
      <c r="K78" s="36" t="s">
        <v>26</v>
      </c>
      <c r="N78"/>
    </row>
    <row r="79" spans="1:14" ht="14.25">
      <c r="A79" s="43" t="s">
        <v>231</v>
      </c>
      <c r="B79" s="43" t="s">
        <v>232</v>
      </c>
      <c r="C79" s="43"/>
      <c r="D79" s="44" t="s">
        <v>233</v>
      </c>
      <c r="E79" s="44">
        <v>9.04</v>
      </c>
      <c r="F79" s="44" t="s">
        <v>25</v>
      </c>
      <c r="G79" s="45">
        <v>136.75</v>
      </c>
      <c r="H79" s="46">
        <f t="shared" si="0"/>
        <v>1</v>
      </c>
      <c r="I79" s="45">
        <f t="shared" si="1"/>
        <v>136.75</v>
      </c>
      <c r="J79" s="35"/>
      <c r="K79" s="36" t="s">
        <v>26</v>
      </c>
      <c r="N79"/>
    </row>
    <row r="80" spans="1:14" ht="14.25">
      <c r="A80" s="43" t="s">
        <v>234</v>
      </c>
      <c r="B80" s="43" t="s">
        <v>235</v>
      </c>
      <c r="C80" s="43"/>
      <c r="D80" s="44" t="s">
        <v>236</v>
      </c>
      <c r="E80" s="44">
        <v>11.9</v>
      </c>
      <c r="F80" s="44" t="s">
        <v>25</v>
      </c>
      <c r="G80" s="45">
        <v>162.4</v>
      </c>
      <c r="H80" s="46">
        <f t="shared" si="0"/>
        <v>1</v>
      </c>
      <c r="I80" s="45">
        <f t="shared" si="1"/>
        <v>162.4</v>
      </c>
      <c r="J80" s="35"/>
      <c r="K80" s="36" t="s">
        <v>26</v>
      </c>
      <c r="N80"/>
    </row>
    <row r="81" spans="1:14" ht="14.25">
      <c r="A81" s="43" t="s">
        <v>237</v>
      </c>
      <c r="B81" s="43" t="s">
        <v>238</v>
      </c>
      <c r="C81" s="43"/>
      <c r="D81" s="44" t="s">
        <v>239</v>
      </c>
      <c r="E81" s="44">
        <v>17.19</v>
      </c>
      <c r="F81" s="44" t="s">
        <v>25</v>
      </c>
      <c r="G81" s="45">
        <v>229.4</v>
      </c>
      <c r="H81" s="46">
        <f t="shared" si="0"/>
        <v>1</v>
      </c>
      <c r="I81" s="45">
        <f t="shared" si="1"/>
        <v>229.4</v>
      </c>
      <c r="J81" s="35"/>
      <c r="K81" s="36" t="s">
        <v>26</v>
      </c>
      <c r="N81"/>
    </row>
    <row r="82" spans="1:14" ht="14.25">
      <c r="A82" s="43" t="s">
        <v>240</v>
      </c>
      <c r="B82" s="43" t="s">
        <v>241</v>
      </c>
      <c r="C82" s="43"/>
      <c r="D82" s="44" t="s">
        <v>242</v>
      </c>
      <c r="E82" s="44">
        <v>18.95</v>
      </c>
      <c r="F82" s="44" t="s">
        <v>25</v>
      </c>
      <c r="G82" s="45">
        <v>247.05</v>
      </c>
      <c r="H82" s="46">
        <f t="shared" si="0"/>
        <v>1</v>
      </c>
      <c r="I82" s="45">
        <f t="shared" si="1"/>
        <v>247.05</v>
      </c>
      <c r="J82" s="35"/>
      <c r="K82" s="36" t="s">
        <v>26</v>
      </c>
      <c r="N82"/>
    </row>
    <row r="83" spans="1:14" ht="14.25">
      <c r="A83" s="43" t="s">
        <v>243</v>
      </c>
      <c r="B83" s="43" t="s">
        <v>244</v>
      </c>
      <c r="C83" s="43"/>
      <c r="D83" s="44" t="s">
        <v>245</v>
      </c>
      <c r="E83" s="44">
        <v>31.96</v>
      </c>
      <c r="F83" s="44" t="s">
        <v>25</v>
      </c>
      <c r="G83" s="45">
        <v>395.9</v>
      </c>
      <c r="H83" s="46">
        <f t="shared" si="0"/>
        <v>1</v>
      </c>
      <c r="I83" s="45">
        <f t="shared" si="1"/>
        <v>395.90000000000003</v>
      </c>
      <c r="J83" s="35"/>
      <c r="K83" s="36" t="s">
        <v>26</v>
      </c>
      <c r="N83"/>
    </row>
    <row r="84" spans="1:14" ht="14.25">
      <c r="A84" s="43" t="s">
        <v>246</v>
      </c>
      <c r="B84" s="43" t="s">
        <v>247</v>
      </c>
      <c r="C84" s="43"/>
      <c r="D84" s="44" t="s">
        <v>248</v>
      </c>
      <c r="E84" s="44">
        <v>48.49</v>
      </c>
      <c r="F84" s="44" t="s">
        <v>25</v>
      </c>
      <c r="G84" s="45">
        <v>564.45</v>
      </c>
      <c r="H84" s="46">
        <f t="shared" si="0"/>
        <v>1</v>
      </c>
      <c r="I84" s="45">
        <f t="shared" si="1"/>
        <v>564.45</v>
      </c>
      <c r="J84" s="35"/>
      <c r="K84" s="36" t="s">
        <v>26</v>
      </c>
      <c r="N84"/>
    </row>
    <row r="85" spans="1:14" ht="14.25">
      <c r="A85" s="43" t="s">
        <v>249</v>
      </c>
      <c r="B85" s="43" t="s">
        <v>250</v>
      </c>
      <c r="C85" s="43"/>
      <c r="D85" s="44" t="s">
        <v>251</v>
      </c>
      <c r="E85" s="44">
        <v>80.45</v>
      </c>
      <c r="F85" s="44" t="s">
        <v>25</v>
      </c>
      <c r="G85" s="45">
        <v>644.0500000000001</v>
      </c>
      <c r="H85" s="46">
        <f t="shared" si="0"/>
        <v>1</v>
      </c>
      <c r="I85" s="45">
        <f t="shared" si="1"/>
        <v>644.0500000000001</v>
      </c>
      <c r="J85" s="35"/>
      <c r="K85" s="36" t="s">
        <v>26</v>
      </c>
      <c r="N85"/>
    </row>
    <row r="86" spans="1:14" ht="14.25">
      <c r="A86" s="43" t="s">
        <v>252</v>
      </c>
      <c r="B86" s="43" t="s">
        <v>226</v>
      </c>
      <c r="C86" s="43" t="s">
        <v>253</v>
      </c>
      <c r="D86" s="44" t="s">
        <v>254</v>
      </c>
      <c r="E86" s="44">
        <v>6.61</v>
      </c>
      <c r="F86" s="44" t="s">
        <v>25</v>
      </c>
      <c r="G86" s="45">
        <v>232.55</v>
      </c>
      <c r="H86" s="46">
        <f t="shared" si="0"/>
        <v>1</v>
      </c>
      <c r="I86" s="45">
        <f t="shared" si="1"/>
        <v>232.55</v>
      </c>
      <c r="J86" s="35"/>
      <c r="K86" s="36" t="s">
        <v>26</v>
      </c>
      <c r="N86"/>
    </row>
    <row r="87" spans="1:14" ht="14.25">
      <c r="A87" s="43" t="s">
        <v>255</v>
      </c>
      <c r="B87" s="43" t="s">
        <v>229</v>
      </c>
      <c r="C87" s="43" t="s">
        <v>253</v>
      </c>
      <c r="D87" s="44" t="s">
        <v>256</v>
      </c>
      <c r="E87" s="44">
        <v>8.15</v>
      </c>
      <c r="F87" s="44" t="s">
        <v>25</v>
      </c>
      <c r="G87" s="45">
        <v>268.65000000000003</v>
      </c>
      <c r="H87" s="46">
        <f t="shared" si="0"/>
        <v>1</v>
      </c>
      <c r="I87" s="45">
        <f t="shared" si="1"/>
        <v>268.65</v>
      </c>
      <c r="J87" s="35"/>
      <c r="K87" s="36" t="s">
        <v>26</v>
      </c>
      <c r="N87"/>
    </row>
    <row r="88" spans="1:14" ht="14.25">
      <c r="A88" s="43" t="s">
        <v>257</v>
      </c>
      <c r="B88" s="43" t="s">
        <v>232</v>
      </c>
      <c r="C88" s="43" t="s">
        <v>253</v>
      </c>
      <c r="D88" s="44" t="s">
        <v>258</v>
      </c>
      <c r="E88" s="44">
        <v>9.04</v>
      </c>
      <c r="F88" s="44" t="s">
        <v>25</v>
      </c>
      <c r="G88" s="45">
        <v>268.65000000000003</v>
      </c>
      <c r="H88" s="46">
        <f t="shared" si="0"/>
        <v>1</v>
      </c>
      <c r="I88" s="45">
        <f t="shared" si="1"/>
        <v>268.65</v>
      </c>
      <c r="J88" s="35"/>
      <c r="K88" s="36" t="s">
        <v>26</v>
      </c>
      <c r="N88"/>
    </row>
    <row r="89" spans="1:14" ht="14.25">
      <c r="A89" s="43" t="s">
        <v>259</v>
      </c>
      <c r="B89" s="43" t="s">
        <v>235</v>
      </c>
      <c r="C89" s="43" t="s">
        <v>253</v>
      </c>
      <c r="D89" s="44" t="s">
        <v>260</v>
      </c>
      <c r="E89" s="44">
        <v>11.9</v>
      </c>
      <c r="F89" s="44" t="s">
        <v>25</v>
      </c>
      <c r="G89" s="45">
        <v>284.7</v>
      </c>
      <c r="H89" s="46">
        <f t="shared" si="0"/>
        <v>1</v>
      </c>
      <c r="I89" s="45">
        <f t="shared" si="1"/>
        <v>284.7</v>
      </c>
      <c r="J89" s="35"/>
      <c r="K89" s="36" t="s">
        <v>26</v>
      </c>
      <c r="N89"/>
    </row>
    <row r="90" spans="1:14" ht="14.25">
      <c r="A90" s="43" t="s">
        <v>261</v>
      </c>
      <c r="B90" s="43" t="s">
        <v>238</v>
      </c>
      <c r="C90" s="43" t="s">
        <v>253</v>
      </c>
      <c r="D90" s="44" t="s">
        <v>262</v>
      </c>
      <c r="E90" s="44">
        <v>17.19</v>
      </c>
      <c r="F90" s="44" t="s">
        <v>25</v>
      </c>
      <c r="G90" s="45">
        <v>416.95000000000005</v>
      </c>
      <c r="H90" s="46">
        <f t="shared" si="0"/>
        <v>1</v>
      </c>
      <c r="I90" s="45">
        <f t="shared" si="1"/>
        <v>416.95</v>
      </c>
      <c r="J90" s="35"/>
      <c r="K90" s="36" t="s">
        <v>26</v>
      </c>
      <c r="N90"/>
    </row>
    <row r="91" spans="1:14" ht="14.25">
      <c r="A91" s="43" t="s">
        <v>263</v>
      </c>
      <c r="B91" s="43" t="s">
        <v>241</v>
      </c>
      <c r="C91" s="43" t="s">
        <v>253</v>
      </c>
      <c r="D91" s="44" t="s">
        <v>264</v>
      </c>
      <c r="E91" s="44">
        <v>18.95</v>
      </c>
      <c r="F91" s="44" t="s">
        <v>25</v>
      </c>
      <c r="G91" s="45">
        <v>392.9</v>
      </c>
      <c r="H91" s="46">
        <f t="shared" si="0"/>
        <v>1</v>
      </c>
      <c r="I91" s="45">
        <f t="shared" si="1"/>
        <v>392.90000000000003</v>
      </c>
      <c r="J91" s="35"/>
      <c r="K91" s="36" t="s">
        <v>26</v>
      </c>
      <c r="N91"/>
    </row>
    <row r="92" spans="1:14" ht="14.25">
      <c r="A92" s="43" t="s">
        <v>265</v>
      </c>
      <c r="B92" s="43" t="s">
        <v>244</v>
      </c>
      <c r="C92" s="43" t="s">
        <v>253</v>
      </c>
      <c r="D92" s="44" t="s">
        <v>266</v>
      </c>
      <c r="E92" s="44">
        <v>31.96</v>
      </c>
      <c r="F92" s="44" t="s">
        <v>25</v>
      </c>
      <c r="G92" s="45">
        <v>561.3000000000001</v>
      </c>
      <c r="H92" s="46">
        <f t="shared" si="0"/>
        <v>1</v>
      </c>
      <c r="I92" s="45">
        <f t="shared" si="1"/>
        <v>561.3000000000001</v>
      </c>
      <c r="J92" s="35"/>
      <c r="K92" s="36" t="s">
        <v>26</v>
      </c>
      <c r="N92"/>
    </row>
    <row r="93" spans="1:14" ht="14.25">
      <c r="A93" s="43" t="s">
        <v>267</v>
      </c>
      <c r="B93" s="43" t="s">
        <v>268</v>
      </c>
      <c r="C93" s="43" t="s">
        <v>253</v>
      </c>
      <c r="D93" s="44" t="s">
        <v>269</v>
      </c>
      <c r="E93" s="44">
        <v>48.49</v>
      </c>
      <c r="F93" s="44" t="s">
        <v>25</v>
      </c>
      <c r="G93" s="45">
        <v>793.8</v>
      </c>
      <c r="H93" s="46">
        <f t="shared" si="0"/>
        <v>1</v>
      </c>
      <c r="I93" s="45">
        <f t="shared" si="1"/>
        <v>793.8000000000001</v>
      </c>
      <c r="J93" s="35"/>
      <c r="K93" s="36" t="s">
        <v>26</v>
      </c>
      <c r="N93"/>
    </row>
    <row r="94" spans="1:14" ht="14.25">
      <c r="A94" s="43" t="s">
        <v>270</v>
      </c>
      <c r="B94" s="43" t="s">
        <v>250</v>
      </c>
      <c r="C94" s="43" t="s">
        <v>253</v>
      </c>
      <c r="D94" s="44" t="s">
        <v>271</v>
      </c>
      <c r="E94" s="44">
        <v>80.45</v>
      </c>
      <c r="F94" s="44" t="s">
        <v>25</v>
      </c>
      <c r="G94" s="45">
        <v>1038.3</v>
      </c>
      <c r="H94" s="46">
        <f t="shared" si="0"/>
        <v>1</v>
      </c>
      <c r="I94" s="45">
        <f t="shared" si="1"/>
        <v>1038.3</v>
      </c>
      <c r="J94" s="35"/>
      <c r="K94" s="36" t="s">
        <v>26</v>
      </c>
      <c r="N94"/>
    </row>
    <row r="95" spans="1:14" ht="14.25">
      <c r="A95" s="43" t="s">
        <v>272</v>
      </c>
      <c r="B95" s="43" t="s">
        <v>273</v>
      </c>
      <c r="C95" s="43" t="s">
        <v>253</v>
      </c>
      <c r="D95" s="44" t="s">
        <v>274</v>
      </c>
      <c r="E95" s="44">
        <v>133.34</v>
      </c>
      <c r="F95" s="44" t="s">
        <v>25</v>
      </c>
      <c r="G95" s="45">
        <v>1262.75</v>
      </c>
      <c r="H95" s="46">
        <f t="shared" si="0"/>
        <v>1</v>
      </c>
      <c r="I95" s="45">
        <f t="shared" si="1"/>
        <v>1262.75</v>
      </c>
      <c r="J95" s="35"/>
      <c r="K95" s="36" t="s">
        <v>26</v>
      </c>
      <c r="N95"/>
    </row>
    <row r="96" spans="1:14" ht="14.25">
      <c r="A96" s="43" t="s">
        <v>275</v>
      </c>
      <c r="B96" s="43" t="s">
        <v>276</v>
      </c>
      <c r="C96" s="43" t="s">
        <v>253</v>
      </c>
      <c r="D96" s="44" t="s">
        <v>277</v>
      </c>
      <c r="E96" s="44">
        <v>180.73</v>
      </c>
      <c r="F96" s="44" t="s">
        <v>25</v>
      </c>
      <c r="G96" s="45">
        <v>3587.65</v>
      </c>
      <c r="H96" s="46">
        <f t="shared" si="0"/>
        <v>1</v>
      </c>
      <c r="I96" s="45">
        <f t="shared" si="1"/>
        <v>3587.65</v>
      </c>
      <c r="J96" s="35"/>
      <c r="K96" s="36" t="s">
        <v>26</v>
      </c>
      <c r="N96"/>
    </row>
    <row r="97" spans="1:14" ht="14.25">
      <c r="A97" s="43" t="s">
        <v>278</v>
      </c>
      <c r="B97" s="43" t="s">
        <v>279</v>
      </c>
      <c r="C97" s="43" t="s">
        <v>253</v>
      </c>
      <c r="D97" s="44" t="s">
        <v>280</v>
      </c>
      <c r="E97" s="44">
        <v>0</v>
      </c>
      <c r="F97" s="44" t="s">
        <v>25</v>
      </c>
      <c r="G97" s="45">
        <v>4609.85</v>
      </c>
      <c r="H97" s="46">
        <f t="shared" si="0"/>
        <v>1</v>
      </c>
      <c r="I97" s="45">
        <f t="shared" si="1"/>
        <v>4609.85</v>
      </c>
      <c r="J97" s="35"/>
      <c r="K97" s="36" t="s">
        <v>26</v>
      </c>
      <c r="N97"/>
    </row>
    <row r="98" spans="1:14" ht="14.25">
      <c r="A98" s="43" t="s">
        <v>281</v>
      </c>
      <c r="B98" s="43" t="s">
        <v>282</v>
      </c>
      <c r="C98" s="43" t="s">
        <v>253</v>
      </c>
      <c r="D98" s="44" t="s">
        <v>283</v>
      </c>
      <c r="E98" s="44">
        <v>0</v>
      </c>
      <c r="F98" s="44" t="s">
        <v>25</v>
      </c>
      <c r="G98" s="45">
        <v>5740.950000000001</v>
      </c>
      <c r="H98" s="46">
        <f t="shared" si="0"/>
        <v>1</v>
      </c>
      <c r="I98" s="45">
        <f t="shared" si="1"/>
        <v>5740.95</v>
      </c>
      <c r="J98" s="35"/>
      <c r="K98" s="36" t="s">
        <v>26</v>
      </c>
      <c r="N98"/>
    </row>
    <row r="99" spans="1:14" ht="14.25">
      <c r="A99" s="43" t="s">
        <v>284</v>
      </c>
      <c r="B99" s="43" t="s">
        <v>285</v>
      </c>
      <c r="C99" s="43" t="s">
        <v>253</v>
      </c>
      <c r="D99" s="44" t="s">
        <v>286</v>
      </c>
      <c r="E99" s="44">
        <v>0</v>
      </c>
      <c r="F99" s="44" t="s">
        <v>25</v>
      </c>
      <c r="G99" s="45">
        <v>7463.25</v>
      </c>
      <c r="H99" s="46">
        <f t="shared" si="0"/>
        <v>1</v>
      </c>
      <c r="I99" s="45">
        <f t="shared" si="1"/>
        <v>7463.25</v>
      </c>
      <c r="J99" s="35"/>
      <c r="K99" s="36" t="s">
        <v>26</v>
      </c>
      <c r="N99"/>
    </row>
    <row r="100" spans="1:14" ht="14.25">
      <c r="A100" s="43" t="s">
        <v>287</v>
      </c>
      <c r="B100" s="43" t="s">
        <v>288</v>
      </c>
      <c r="C100" s="43"/>
      <c r="D100" s="44" t="s">
        <v>289</v>
      </c>
      <c r="E100" s="44">
        <v>6.61</v>
      </c>
      <c r="F100" s="44" t="s">
        <v>25</v>
      </c>
      <c r="G100" s="45">
        <v>172.05</v>
      </c>
      <c r="H100" s="46">
        <f t="shared" si="0"/>
        <v>1</v>
      </c>
      <c r="I100" s="45">
        <f t="shared" si="1"/>
        <v>172.05</v>
      </c>
      <c r="J100" s="35"/>
      <c r="K100" s="36" t="s">
        <v>26</v>
      </c>
      <c r="N100"/>
    </row>
    <row r="101" spans="1:14" ht="14.25">
      <c r="A101" s="43" t="s">
        <v>290</v>
      </c>
      <c r="B101" s="43" t="s">
        <v>291</v>
      </c>
      <c r="C101" s="43"/>
      <c r="D101" s="44" t="s">
        <v>292</v>
      </c>
      <c r="E101" s="44">
        <v>9.04</v>
      </c>
      <c r="F101" s="44" t="s">
        <v>25</v>
      </c>
      <c r="G101" s="45">
        <v>220.55</v>
      </c>
      <c r="H101" s="46">
        <f t="shared" si="0"/>
        <v>1</v>
      </c>
      <c r="I101" s="45">
        <f t="shared" si="1"/>
        <v>220.55</v>
      </c>
      <c r="J101" s="35"/>
      <c r="K101" s="36" t="s">
        <v>26</v>
      </c>
      <c r="N101"/>
    </row>
    <row r="102" spans="1:14" ht="14.25">
      <c r="A102" s="43" t="s">
        <v>293</v>
      </c>
      <c r="B102" s="43" t="s">
        <v>294</v>
      </c>
      <c r="C102" s="43"/>
      <c r="D102" s="44" t="s">
        <v>295</v>
      </c>
      <c r="E102" s="44">
        <v>11.9</v>
      </c>
      <c r="F102" s="44" t="s">
        <v>25</v>
      </c>
      <c r="G102" s="45">
        <v>308.75</v>
      </c>
      <c r="H102" s="46">
        <f t="shared" si="0"/>
        <v>1</v>
      </c>
      <c r="I102" s="45">
        <f t="shared" si="1"/>
        <v>308.75</v>
      </c>
      <c r="J102" s="35"/>
      <c r="K102" s="36" t="s">
        <v>26</v>
      </c>
      <c r="N102"/>
    </row>
    <row r="103" spans="1:14" ht="14.25">
      <c r="A103" s="43" t="s">
        <v>296</v>
      </c>
      <c r="B103" s="43" t="s">
        <v>297</v>
      </c>
      <c r="C103" s="43"/>
      <c r="D103" s="44" t="s">
        <v>298</v>
      </c>
      <c r="E103" s="44">
        <v>18.05</v>
      </c>
      <c r="F103" s="44" t="s">
        <v>25</v>
      </c>
      <c r="G103" s="45">
        <v>639.45</v>
      </c>
      <c r="H103" s="46">
        <f t="shared" si="0"/>
        <v>1</v>
      </c>
      <c r="I103" s="45">
        <f t="shared" si="1"/>
        <v>639.45</v>
      </c>
      <c r="J103" s="35"/>
      <c r="K103" s="36" t="s">
        <v>26</v>
      </c>
      <c r="N103"/>
    </row>
    <row r="104" spans="1:14" ht="14.25">
      <c r="A104" s="43" t="s">
        <v>299</v>
      </c>
      <c r="B104" s="43" t="s">
        <v>300</v>
      </c>
      <c r="C104" s="43"/>
      <c r="D104" s="44" t="s">
        <v>301</v>
      </c>
      <c r="E104" s="44">
        <v>31.96</v>
      </c>
      <c r="F104" s="44" t="s">
        <v>25</v>
      </c>
      <c r="G104" s="45">
        <v>1098</v>
      </c>
      <c r="H104" s="46">
        <f t="shared" si="0"/>
        <v>1</v>
      </c>
      <c r="I104" s="45">
        <f t="shared" si="1"/>
        <v>1098</v>
      </c>
      <c r="J104" s="35"/>
      <c r="K104" s="36" t="s">
        <v>26</v>
      </c>
      <c r="N104"/>
    </row>
    <row r="105" spans="1:14" ht="14.25">
      <c r="A105" s="43" t="s">
        <v>302</v>
      </c>
      <c r="B105" s="43" t="s">
        <v>303</v>
      </c>
      <c r="C105" s="43"/>
      <c r="D105" s="44" t="s">
        <v>304</v>
      </c>
      <c r="E105" s="44">
        <v>48.49</v>
      </c>
      <c r="F105" s="44" t="s">
        <v>25</v>
      </c>
      <c r="G105" s="45">
        <v>1935.8000000000002</v>
      </c>
      <c r="H105" s="46">
        <f t="shared" si="0"/>
        <v>1</v>
      </c>
      <c r="I105" s="45">
        <f t="shared" si="1"/>
        <v>1935.8</v>
      </c>
      <c r="J105" s="35"/>
      <c r="K105" s="36" t="s">
        <v>26</v>
      </c>
      <c r="N105"/>
    </row>
    <row r="106" spans="1:14" ht="14.25">
      <c r="A106" s="43" t="s">
        <v>305</v>
      </c>
      <c r="B106" s="43" t="s">
        <v>306</v>
      </c>
      <c r="C106" s="43"/>
      <c r="D106" s="44" t="s">
        <v>307</v>
      </c>
      <c r="E106" s="44">
        <v>6.61</v>
      </c>
      <c r="F106" s="44" t="s">
        <v>25</v>
      </c>
      <c r="G106" s="45">
        <v>172.05</v>
      </c>
      <c r="H106" s="46">
        <f t="shared" si="0"/>
        <v>1</v>
      </c>
      <c r="I106" s="45">
        <f t="shared" si="1"/>
        <v>172.05</v>
      </c>
      <c r="J106" s="35"/>
      <c r="K106" s="36" t="s">
        <v>26</v>
      </c>
      <c r="N106"/>
    </row>
    <row r="107" spans="1:14" ht="14.25">
      <c r="A107" s="43" t="s">
        <v>308</v>
      </c>
      <c r="B107" s="43" t="s">
        <v>309</v>
      </c>
      <c r="C107" s="43"/>
      <c r="D107" s="44" t="s">
        <v>310</v>
      </c>
      <c r="E107" s="44">
        <v>8.15</v>
      </c>
      <c r="F107" s="44" t="s">
        <v>25</v>
      </c>
      <c r="G107" s="45">
        <v>244.65</v>
      </c>
      <c r="H107" s="46">
        <f t="shared" si="0"/>
        <v>1</v>
      </c>
      <c r="I107" s="45">
        <f t="shared" si="1"/>
        <v>244.65</v>
      </c>
      <c r="J107" s="35"/>
      <c r="K107" s="36" t="s">
        <v>26</v>
      </c>
      <c r="N107"/>
    </row>
    <row r="108" spans="1:14" ht="14.25">
      <c r="A108" s="43" t="s">
        <v>311</v>
      </c>
      <c r="B108" s="43" t="s">
        <v>312</v>
      </c>
      <c r="C108" s="43"/>
      <c r="D108" s="44" t="s">
        <v>313</v>
      </c>
      <c r="E108" s="44">
        <v>9.04</v>
      </c>
      <c r="F108" s="44" t="s">
        <v>25</v>
      </c>
      <c r="G108" s="45">
        <v>220.55</v>
      </c>
      <c r="H108" s="46">
        <f t="shared" si="0"/>
        <v>1</v>
      </c>
      <c r="I108" s="45">
        <f t="shared" si="1"/>
        <v>220.55</v>
      </c>
      <c r="J108" s="35"/>
      <c r="K108" s="36" t="s">
        <v>26</v>
      </c>
      <c r="N108"/>
    </row>
    <row r="109" spans="1:14" ht="14.25">
      <c r="A109" s="43" t="s">
        <v>314</v>
      </c>
      <c r="B109" s="43" t="s">
        <v>315</v>
      </c>
      <c r="C109" s="43"/>
      <c r="D109" s="44" t="s">
        <v>316</v>
      </c>
      <c r="E109" s="44">
        <v>11.9</v>
      </c>
      <c r="F109" s="44" t="s">
        <v>25</v>
      </c>
      <c r="G109" s="45">
        <v>308.75</v>
      </c>
      <c r="H109" s="46">
        <f t="shared" si="0"/>
        <v>1</v>
      </c>
      <c r="I109" s="45">
        <f t="shared" si="1"/>
        <v>308.75</v>
      </c>
      <c r="J109" s="35"/>
      <c r="K109" s="36" t="s">
        <v>26</v>
      </c>
      <c r="N109"/>
    </row>
    <row r="110" spans="1:14" ht="14.25">
      <c r="A110" s="43" t="s">
        <v>317</v>
      </c>
      <c r="B110" s="43" t="s">
        <v>318</v>
      </c>
      <c r="C110" s="43"/>
      <c r="D110" s="44" t="s">
        <v>319</v>
      </c>
      <c r="E110" s="44">
        <v>17.19</v>
      </c>
      <c r="F110" s="44" t="s">
        <v>25</v>
      </c>
      <c r="G110" s="45">
        <v>507.20000000000005</v>
      </c>
      <c r="H110" s="46">
        <f t="shared" si="0"/>
        <v>1</v>
      </c>
      <c r="I110" s="45">
        <f t="shared" si="1"/>
        <v>507.2</v>
      </c>
      <c r="J110" s="35"/>
      <c r="K110" s="36" t="s">
        <v>26</v>
      </c>
      <c r="N110"/>
    </row>
    <row r="111" spans="1:14" ht="14.25">
      <c r="A111" s="43" t="s">
        <v>320</v>
      </c>
      <c r="B111" s="43" t="s">
        <v>321</v>
      </c>
      <c r="C111" s="43"/>
      <c r="D111" s="44" t="s">
        <v>322</v>
      </c>
      <c r="E111" s="44">
        <v>18.95</v>
      </c>
      <c r="F111" s="44" t="s">
        <v>25</v>
      </c>
      <c r="G111" s="45">
        <v>639.45</v>
      </c>
      <c r="H111" s="46">
        <f t="shared" si="0"/>
        <v>1</v>
      </c>
      <c r="I111" s="45">
        <f t="shared" si="1"/>
        <v>639.45</v>
      </c>
      <c r="J111" s="35"/>
      <c r="K111" s="36" t="s">
        <v>26</v>
      </c>
      <c r="N111"/>
    </row>
    <row r="112" spans="1:14" ht="14.25">
      <c r="A112" s="43" t="s">
        <v>323</v>
      </c>
      <c r="B112" s="43" t="s">
        <v>324</v>
      </c>
      <c r="C112" s="43"/>
      <c r="D112" s="44" t="s">
        <v>325</v>
      </c>
      <c r="E112" s="44">
        <v>31.96</v>
      </c>
      <c r="F112" s="44" t="s">
        <v>25</v>
      </c>
      <c r="G112" s="45">
        <v>1114.45</v>
      </c>
      <c r="H112" s="46">
        <f t="shared" si="0"/>
        <v>1</v>
      </c>
      <c r="I112" s="45">
        <f t="shared" si="1"/>
        <v>1114.45</v>
      </c>
      <c r="J112" s="35"/>
      <c r="K112" s="36" t="s">
        <v>26</v>
      </c>
      <c r="N112"/>
    </row>
    <row r="113" spans="1:14" ht="14.25">
      <c r="A113" s="43" t="s">
        <v>326</v>
      </c>
      <c r="B113" s="43" t="s">
        <v>327</v>
      </c>
      <c r="C113" s="43"/>
      <c r="D113" s="44" t="s">
        <v>328</v>
      </c>
      <c r="E113" s="44">
        <v>48.49</v>
      </c>
      <c r="F113" s="44" t="s">
        <v>25</v>
      </c>
      <c r="G113" s="45">
        <v>1719.7</v>
      </c>
      <c r="H113" s="46">
        <f t="shared" si="0"/>
        <v>1</v>
      </c>
      <c r="I113" s="45">
        <f t="shared" si="1"/>
        <v>1719.7</v>
      </c>
      <c r="J113" s="35"/>
      <c r="K113" s="36" t="s">
        <v>26</v>
      </c>
      <c r="N113"/>
    </row>
    <row r="114" spans="1:14" ht="14.25">
      <c r="A114" s="43" t="s">
        <v>329</v>
      </c>
      <c r="B114" s="43" t="s">
        <v>330</v>
      </c>
      <c r="C114" s="43"/>
      <c r="D114" s="44" t="s">
        <v>331</v>
      </c>
      <c r="E114" s="44">
        <v>0</v>
      </c>
      <c r="F114" s="44" t="s">
        <v>25</v>
      </c>
      <c r="G114" s="45">
        <v>2345.05</v>
      </c>
      <c r="H114" s="46">
        <f t="shared" si="0"/>
        <v>1</v>
      </c>
      <c r="I114" s="45">
        <f t="shared" si="1"/>
        <v>2345.05</v>
      </c>
      <c r="J114" s="35"/>
      <c r="K114" s="36" t="s">
        <v>26</v>
      </c>
      <c r="N114"/>
    </row>
    <row r="115" spans="1:14" ht="14.25">
      <c r="A115" s="43" t="s">
        <v>332</v>
      </c>
      <c r="B115" s="43" t="s">
        <v>306</v>
      </c>
      <c r="C115" s="43" t="s">
        <v>253</v>
      </c>
      <c r="D115" s="44" t="s">
        <v>333</v>
      </c>
      <c r="E115" s="44">
        <v>6.61</v>
      </c>
      <c r="F115" s="44" t="s">
        <v>25</v>
      </c>
      <c r="G115" s="45">
        <v>0.1</v>
      </c>
      <c r="H115" s="46">
        <f t="shared" si="0"/>
        <v>1</v>
      </c>
      <c r="I115" s="45">
        <f t="shared" si="1"/>
        <v>0.1</v>
      </c>
      <c r="J115" s="35"/>
      <c r="K115" s="36" t="s">
        <v>26</v>
      </c>
      <c r="N115"/>
    </row>
    <row r="116" spans="1:14" ht="14.25">
      <c r="A116" s="43" t="s">
        <v>334</v>
      </c>
      <c r="B116" s="43" t="s">
        <v>312</v>
      </c>
      <c r="C116" s="43" t="s">
        <v>253</v>
      </c>
      <c r="D116" s="44" t="s">
        <v>335</v>
      </c>
      <c r="E116" s="44">
        <v>9.04</v>
      </c>
      <c r="F116" s="44" t="s">
        <v>25</v>
      </c>
      <c r="G116" s="45">
        <v>348.65</v>
      </c>
      <c r="H116" s="46">
        <f t="shared" si="0"/>
        <v>1</v>
      </c>
      <c r="I116" s="45">
        <f t="shared" si="1"/>
        <v>348.65000000000003</v>
      </c>
      <c r="J116" s="35"/>
      <c r="K116" s="36" t="s">
        <v>26</v>
      </c>
      <c r="N116"/>
    </row>
    <row r="117" spans="1:14" ht="14.25">
      <c r="A117" s="43" t="s">
        <v>336</v>
      </c>
      <c r="B117" s="43" t="s">
        <v>315</v>
      </c>
      <c r="C117" s="43" t="s">
        <v>253</v>
      </c>
      <c r="D117" s="44" t="s">
        <v>337</v>
      </c>
      <c r="E117" s="44">
        <v>11.9</v>
      </c>
      <c r="F117" s="44" t="s">
        <v>25</v>
      </c>
      <c r="G117" s="45">
        <v>441.55</v>
      </c>
      <c r="H117" s="46">
        <f t="shared" si="0"/>
        <v>1</v>
      </c>
      <c r="I117" s="45">
        <f t="shared" si="1"/>
        <v>441.55</v>
      </c>
      <c r="J117" s="35"/>
      <c r="K117" s="36" t="s">
        <v>26</v>
      </c>
      <c r="N117"/>
    </row>
    <row r="118" spans="1:14" ht="14.25">
      <c r="A118" s="43" t="s">
        <v>338</v>
      </c>
      <c r="B118" s="43" t="s">
        <v>321</v>
      </c>
      <c r="C118" s="43" t="s">
        <v>253</v>
      </c>
      <c r="D118" s="44" t="s">
        <v>339</v>
      </c>
      <c r="E118" s="44">
        <v>18.05</v>
      </c>
      <c r="F118" s="44" t="s">
        <v>25</v>
      </c>
      <c r="G118" s="45">
        <v>771.7</v>
      </c>
      <c r="H118" s="46">
        <f t="shared" si="0"/>
        <v>1</v>
      </c>
      <c r="I118" s="45">
        <f t="shared" si="1"/>
        <v>771.7</v>
      </c>
      <c r="J118" s="35"/>
      <c r="K118" s="36" t="s">
        <v>26</v>
      </c>
      <c r="N118"/>
    </row>
    <row r="119" spans="1:14" ht="14.25">
      <c r="A119" s="43" t="s">
        <v>340</v>
      </c>
      <c r="B119" s="43" t="s">
        <v>324</v>
      </c>
      <c r="C119" s="43" t="s">
        <v>253</v>
      </c>
      <c r="D119" s="44" t="s">
        <v>341</v>
      </c>
      <c r="E119" s="44">
        <v>31.96</v>
      </c>
      <c r="F119" s="44" t="s">
        <v>25</v>
      </c>
      <c r="G119" s="45">
        <v>936.4000000000001</v>
      </c>
      <c r="H119" s="46">
        <f t="shared" si="0"/>
        <v>1</v>
      </c>
      <c r="I119" s="45">
        <f t="shared" si="1"/>
        <v>936.4</v>
      </c>
      <c r="J119" s="35"/>
      <c r="K119" s="36" t="s">
        <v>26</v>
      </c>
      <c r="N119"/>
    </row>
    <row r="120" spans="1:14" ht="14.25">
      <c r="A120" s="43" t="s">
        <v>342</v>
      </c>
      <c r="B120" s="43" t="s">
        <v>327</v>
      </c>
      <c r="C120" s="43" t="s">
        <v>253</v>
      </c>
      <c r="D120" s="44" t="s">
        <v>343</v>
      </c>
      <c r="E120" s="44">
        <v>48.49</v>
      </c>
      <c r="F120" s="44" t="s">
        <v>25</v>
      </c>
      <c r="G120" s="45">
        <v>1287.65</v>
      </c>
      <c r="H120" s="46">
        <f t="shared" si="0"/>
        <v>1</v>
      </c>
      <c r="I120" s="45">
        <f t="shared" si="1"/>
        <v>1287.65</v>
      </c>
      <c r="J120" s="35"/>
      <c r="K120" s="36" t="s">
        <v>26</v>
      </c>
      <c r="N120"/>
    </row>
    <row r="121" spans="1:14" ht="14.25">
      <c r="A121" s="43" t="s">
        <v>344</v>
      </c>
      <c r="B121" s="43" t="s">
        <v>330</v>
      </c>
      <c r="C121" s="43" t="s">
        <v>253</v>
      </c>
      <c r="D121" s="44" t="s">
        <v>345</v>
      </c>
      <c r="E121" s="44">
        <v>80.45</v>
      </c>
      <c r="F121" s="44" t="s">
        <v>25</v>
      </c>
      <c r="G121" s="45">
        <v>1968.35</v>
      </c>
      <c r="H121" s="46">
        <f t="shared" si="0"/>
        <v>1</v>
      </c>
      <c r="I121" s="45">
        <f t="shared" si="1"/>
        <v>1968.3500000000001</v>
      </c>
      <c r="J121" s="35"/>
      <c r="K121" s="36" t="s">
        <v>26</v>
      </c>
      <c r="N121"/>
    </row>
    <row r="122" spans="1:14" ht="14.25">
      <c r="A122" s="43" t="s">
        <v>346</v>
      </c>
      <c r="B122" s="43" t="s">
        <v>347</v>
      </c>
      <c r="C122" s="43" t="s">
        <v>253</v>
      </c>
      <c r="D122" s="44" t="s">
        <v>348</v>
      </c>
      <c r="E122" s="44">
        <v>133.34</v>
      </c>
      <c r="F122" s="44" t="s">
        <v>25</v>
      </c>
      <c r="G122" s="45">
        <v>2883.7</v>
      </c>
      <c r="H122" s="46">
        <f t="shared" si="0"/>
        <v>1</v>
      </c>
      <c r="I122" s="45">
        <f t="shared" si="1"/>
        <v>2883.7000000000003</v>
      </c>
      <c r="J122" s="35"/>
      <c r="K122" s="36" t="s">
        <v>26</v>
      </c>
      <c r="N122"/>
    </row>
    <row r="123" spans="1:14" ht="14.25">
      <c r="A123" s="43" t="s">
        <v>349</v>
      </c>
      <c r="B123" s="43" t="s">
        <v>350</v>
      </c>
      <c r="C123" s="43" t="s">
        <v>253</v>
      </c>
      <c r="D123" s="44" t="s">
        <v>351</v>
      </c>
      <c r="E123" s="44">
        <v>180.73</v>
      </c>
      <c r="F123" s="44" t="s">
        <v>25</v>
      </c>
      <c r="G123" s="45">
        <v>4444.7</v>
      </c>
      <c r="H123" s="46">
        <f t="shared" si="0"/>
        <v>1</v>
      </c>
      <c r="I123" s="45">
        <f t="shared" si="1"/>
        <v>4444.7</v>
      </c>
      <c r="J123" s="35"/>
      <c r="K123" s="36" t="s">
        <v>26</v>
      </c>
      <c r="N123"/>
    </row>
    <row r="124" spans="1:14" ht="14.25">
      <c r="A124" s="43" t="s">
        <v>352</v>
      </c>
      <c r="B124" s="43" t="s">
        <v>353</v>
      </c>
      <c r="C124" s="43" t="s">
        <v>253</v>
      </c>
      <c r="D124" s="44" t="s">
        <v>354</v>
      </c>
      <c r="E124" s="44">
        <v>0</v>
      </c>
      <c r="F124" s="44" t="s">
        <v>25</v>
      </c>
      <c r="G124" s="45">
        <v>6151</v>
      </c>
      <c r="H124" s="46">
        <f t="shared" si="0"/>
        <v>1</v>
      </c>
      <c r="I124" s="45">
        <f t="shared" si="1"/>
        <v>6151</v>
      </c>
      <c r="J124" s="35"/>
      <c r="K124" s="36" t="s">
        <v>26</v>
      </c>
      <c r="N124"/>
    </row>
    <row r="125" spans="1:14" ht="14.25">
      <c r="A125" s="43" t="s">
        <v>355</v>
      </c>
      <c r="B125" s="43" t="s">
        <v>356</v>
      </c>
      <c r="C125" s="43"/>
      <c r="D125" s="44" t="s">
        <v>357</v>
      </c>
      <c r="E125" s="44">
        <v>6.61</v>
      </c>
      <c r="F125" s="44" t="s">
        <v>25</v>
      </c>
      <c r="G125" s="45">
        <v>398.9</v>
      </c>
      <c r="H125" s="46">
        <f t="shared" si="0"/>
        <v>1</v>
      </c>
      <c r="I125" s="45">
        <f t="shared" si="1"/>
        <v>398.90000000000003</v>
      </c>
      <c r="J125" s="35"/>
      <c r="K125" s="36" t="s">
        <v>26</v>
      </c>
      <c r="N125"/>
    </row>
    <row r="126" spans="1:14" ht="14.25">
      <c r="A126" s="43" t="s">
        <v>358</v>
      </c>
      <c r="B126" s="43" t="s">
        <v>359</v>
      </c>
      <c r="C126" s="43"/>
      <c r="D126" s="44" t="s">
        <v>360</v>
      </c>
      <c r="E126" s="44">
        <v>9.04</v>
      </c>
      <c r="F126" s="44" t="s">
        <v>25</v>
      </c>
      <c r="G126" s="45">
        <v>509.20000000000005</v>
      </c>
      <c r="H126" s="46">
        <f t="shared" si="0"/>
        <v>1</v>
      </c>
      <c r="I126" s="45">
        <f t="shared" si="1"/>
        <v>509.2</v>
      </c>
      <c r="J126" s="35"/>
      <c r="K126" s="36" t="s">
        <v>26</v>
      </c>
      <c r="N126"/>
    </row>
    <row r="127" spans="1:14" ht="14.25">
      <c r="A127" s="43" t="s">
        <v>361</v>
      </c>
      <c r="B127" s="43" t="s">
        <v>362</v>
      </c>
      <c r="C127" s="43"/>
      <c r="D127" s="44" t="s">
        <v>363</v>
      </c>
      <c r="E127" s="44">
        <v>11.9</v>
      </c>
      <c r="F127" s="44" t="s">
        <v>25</v>
      </c>
      <c r="G127" s="45">
        <v>881.95</v>
      </c>
      <c r="H127" s="46">
        <f t="shared" si="0"/>
        <v>1</v>
      </c>
      <c r="I127" s="45">
        <f t="shared" si="1"/>
        <v>881.95</v>
      </c>
      <c r="J127" s="35"/>
      <c r="K127" s="36" t="s">
        <v>26</v>
      </c>
      <c r="N127"/>
    </row>
    <row r="128" spans="1:14" ht="14.25">
      <c r="A128" s="43" t="s">
        <v>364</v>
      </c>
      <c r="B128" s="43" t="s">
        <v>365</v>
      </c>
      <c r="C128" s="43"/>
      <c r="D128" s="44" t="s">
        <v>366</v>
      </c>
      <c r="E128" s="44">
        <v>18.05</v>
      </c>
      <c r="F128" s="44" t="s">
        <v>25</v>
      </c>
      <c r="G128" s="45">
        <v>1519.25</v>
      </c>
      <c r="H128" s="46">
        <f t="shared" si="0"/>
        <v>1</v>
      </c>
      <c r="I128" s="45">
        <f t="shared" si="1"/>
        <v>1519.25</v>
      </c>
      <c r="J128" s="35"/>
      <c r="K128" s="36" t="s">
        <v>26</v>
      </c>
      <c r="N128"/>
    </row>
    <row r="129" spans="1:14" ht="14.25">
      <c r="A129" s="43" t="s">
        <v>367</v>
      </c>
      <c r="B129" s="43" t="s">
        <v>368</v>
      </c>
      <c r="C129" s="43"/>
      <c r="D129" s="44" t="s">
        <v>369</v>
      </c>
      <c r="E129" s="44">
        <v>31.96</v>
      </c>
      <c r="F129" s="44" t="s">
        <v>25</v>
      </c>
      <c r="G129" s="45">
        <v>2256.85</v>
      </c>
      <c r="H129" s="46">
        <f t="shared" si="0"/>
        <v>1</v>
      </c>
      <c r="I129" s="45">
        <f t="shared" si="1"/>
        <v>2256.85</v>
      </c>
      <c r="J129" s="35"/>
      <c r="K129" s="36" t="s">
        <v>26</v>
      </c>
      <c r="N129"/>
    </row>
    <row r="130" spans="1:14" ht="14.25">
      <c r="A130" s="43" t="s">
        <v>370</v>
      </c>
      <c r="B130" s="43" t="s">
        <v>371</v>
      </c>
      <c r="C130" s="43"/>
      <c r="D130" s="44" t="s">
        <v>372</v>
      </c>
      <c r="E130" s="44">
        <v>48.49</v>
      </c>
      <c r="F130" s="44" t="s">
        <v>25</v>
      </c>
      <c r="G130" s="45">
        <v>2866.15</v>
      </c>
      <c r="H130" s="46">
        <f t="shared" si="0"/>
        <v>1</v>
      </c>
      <c r="I130" s="45">
        <f t="shared" si="1"/>
        <v>2866.15</v>
      </c>
      <c r="J130" s="35"/>
      <c r="K130" s="36" t="s">
        <v>26</v>
      </c>
      <c r="N130"/>
    </row>
    <row r="131" spans="1:14" ht="14.25">
      <c r="A131" s="43" t="s">
        <v>373</v>
      </c>
      <c r="B131" s="43" t="s">
        <v>374</v>
      </c>
      <c r="C131" s="43"/>
      <c r="D131" s="44" t="s">
        <v>375</v>
      </c>
      <c r="E131" s="44">
        <v>8.15</v>
      </c>
      <c r="F131" s="44" t="s">
        <v>25</v>
      </c>
      <c r="G131" s="45">
        <v>159.9</v>
      </c>
      <c r="H131" s="46">
        <f t="shared" si="0"/>
        <v>1</v>
      </c>
      <c r="I131" s="45">
        <f t="shared" si="1"/>
        <v>159.9</v>
      </c>
      <c r="J131" s="35"/>
      <c r="K131" s="36" t="s">
        <v>26</v>
      </c>
      <c r="N131"/>
    </row>
    <row r="132" spans="1:14" ht="14.25">
      <c r="A132" s="43" t="s">
        <v>376</v>
      </c>
      <c r="B132" s="43" t="s">
        <v>377</v>
      </c>
      <c r="C132" s="43"/>
      <c r="D132" s="44" t="s">
        <v>378</v>
      </c>
      <c r="E132" s="44">
        <v>9.04</v>
      </c>
      <c r="F132" s="44" t="s">
        <v>25</v>
      </c>
      <c r="G132" s="45">
        <v>224.95</v>
      </c>
      <c r="H132" s="46">
        <f t="shared" si="0"/>
        <v>1</v>
      </c>
      <c r="I132" s="45">
        <f t="shared" si="1"/>
        <v>224.95000000000002</v>
      </c>
      <c r="J132" s="35"/>
      <c r="K132" s="36" t="s">
        <v>26</v>
      </c>
      <c r="N132"/>
    </row>
    <row r="133" spans="1:14" ht="14.25">
      <c r="A133" s="43" t="s">
        <v>379</v>
      </c>
      <c r="B133" s="43" t="s">
        <v>380</v>
      </c>
      <c r="C133" s="43"/>
      <c r="D133" s="44" t="s">
        <v>381</v>
      </c>
      <c r="E133" s="44">
        <v>11.9</v>
      </c>
      <c r="F133" s="44" t="s">
        <v>25</v>
      </c>
      <c r="G133" s="45">
        <v>319.75</v>
      </c>
      <c r="H133" s="46">
        <f t="shared" si="0"/>
        <v>1</v>
      </c>
      <c r="I133" s="45">
        <f t="shared" si="1"/>
        <v>319.75</v>
      </c>
      <c r="J133" s="35"/>
      <c r="K133" s="36" t="s">
        <v>26</v>
      </c>
      <c r="N133"/>
    </row>
    <row r="134" spans="1:14" ht="14.25">
      <c r="A134" s="43" t="s">
        <v>382</v>
      </c>
      <c r="B134" s="43" t="s">
        <v>383</v>
      </c>
      <c r="C134" s="43"/>
      <c r="D134" s="44" t="s">
        <v>384</v>
      </c>
      <c r="E134" s="44">
        <v>17.19</v>
      </c>
      <c r="F134" s="44" t="s">
        <v>25</v>
      </c>
      <c r="G134" s="45">
        <v>441</v>
      </c>
      <c r="H134" s="46">
        <f t="shared" si="0"/>
        <v>1</v>
      </c>
      <c r="I134" s="45">
        <f t="shared" si="1"/>
        <v>441</v>
      </c>
      <c r="J134" s="35"/>
      <c r="K134" s="36" t="s">
        <v>26</v>
      </c>
      <c r="N134"/>
    </row>
    <row r="135" spans="1:14" ht="14.25">
      <c r="A135" s="43" t="s">
        <v>385</v>
      </c>
      <c r="B135" s="43" t="s">
        <v>386</v>
      </c>
      <c r="C135" s="43"/>
      <c r="D135" s="44" t="s">
        <v>387</v>
      </c>
      <c r="E135" s="44">
        <v>18.95</v>
      </c>
      <c r="F135" s="44" t="s">
        <v>25</v>
      </c>
      <c r="G135" s="45">
        <v>606.35</v>
      </c>
      <c r="H135" s="46">
        <f t="shared" si="0"/>
        <v>1</v>
      </c>
      <c r="I135" s="45">
        <f t="shared" si="1"/>
        <v>606.35</v>
      </c>
      <c r="J135" s="35"/>
      <c r="K135" s="36" t="s">
        <v>26</v>
      </c>
      <c r="N135"/>
    </row>
    <row r="136" spans="1:14" ht="14.25">
      <c r="A136" s="43" t="s">
        <v>388</v>
      </c>
      <c r="B136" s="43" t="s">
        <v>389</v>
      </c>
      <c r="C136" s="43"/>
      <c r="D136" s="44" t="s">
        <v>390</v>
      </c>
      <c r="E136" s="44">
        <v>31.96</v>
      </c>
      <c r="F136" s="44" t="s">
        <v>25</v>
      </c>
      <c r="G136" s="45">
        <v>970.1</v>
      </c>
      <c r="H136" s="46">
        <f t="shared" si="0"/>
        <v>1</v>
      </c>
      <c r="I136" s="45">
        <f t="shared" si="1"/>
        <v>970.1</v>
      </c>
      <c r="J136" s="35"/>
      <c r="K136" s="36" t="s">
        <v>26</v>
      </c>
      <c r="N136"/>
    </row>
    <row r="137" spans="1:14" ht="14.25">
      <c r="A137" s="43" t="s">
        <v>391</v>
      </c>
      <c r="B137" s="43" t="s">
        <v>392</v>
      </c>
      <c r="C137" s="43"/>
      <c r="D137" s="44" t="s">
        <v>393</v>
      </c>
      <c r="E137" s="44">
        <v>48.49</v>
      </c>
      <c r="F137" s="44" t="s">
        <v>25</v>
      </c>
      <c r="G137" s="45">
        <v>1671.2</v>
      </c>
      <c r="H137" s="46">
        <f t="shared" si="0"/>
        <v>1</v>
      </c>
      <c r="I137" s="45">
        <f t="shared" si="1"/>
        <v>1671.2</v>
      </c>
      <c r="J137" s="35"/>
      <c r="K137" s="36" t="s">
        <v>26</v>
      </c>
      <c r="N137"/>
    </row>
    <row r="138" spans="1:14" ht="14.25">
      <c r="A138" s="43" t="s">
        <v>394</v>
      </c>
      <c r="B138" s="43" t="s">
        <v>395</v>
      </c>
      <c r="C138" s="43"/>
      <c r="D138" s="44" t="s">
        <v>396</v>
      </c>
      <c r="E138" s="44">
        <v>80.45</v>
      </c>
      <c r="F138" s="44" t="s">
        <v>25</v>
      </c>
      <c r="G138" s="45">
        <v>2345.85</v>
      </c>
      <c r="H138" s="46">
        <f t="shared" si="0"/>
        <v>1</v>
      </c>
      <c r="I138" s="45">
        <f t="shared" si="1"/>
        <v>2345.85</v>
      </c>
      <c r="J138" s="35"/>
      <c r="K138" s="36" t="s">
        <v>26</v>
      </c>
      <c r="N138"/>
    </row>
    <row r="139" spans="1:14" ht="14.25">
      <c r="A139" s="43" t="s">
        <v>397</v>
      </c>
      <c r="B139" s="43" t="s">
        <v>398</v>
      </c>
      <c r="C139" s="43"/>
      <c r="D139" s="44" t="s">
        <v>399</v>
      </c>
      <c r="E139" s="44">
        <v>133.34</v>
      </c>
      <c r="F139" s="44" t="s">
        <v>25</v>
      </c>
      <c r="G139" s="45">
        <v>2057.25</v>
      </c>
      <c r="H139" s="46">
        <f t="shared" si="0"/>
        <v>1</v>
      </c>
      <c r="I139" s="45">
        <f t="shared" si="1"/>
        <v>2057.25</v>
      </c>
      <c r="J139" s="35"/>
      <c r="K139" s="36" t="s">
        <v>26</v>
      </c>
      <c r="N139"/>
    </row>
    <row r="140" spans="1:14" ht="14.25">
      <c r="A140" s="43" t="s">
        <v>400</v>
      </c>
      <c r="B140" s="43" t="s">
        <v>401</v>
      </c>
      <c r="C140" s="43" t="s">
        <v>402</v>
      </c>
      <c r="D140" s="44" t="s">
        <v>403</v>
      </c>
      <c r="E140" s="44">
        <v>6.61</v>
      </c>
      <c r="F140" s="44" t="s">
        <v>25</v>
      </c>
      <c r="G140" s="45">
        <v>125.75</v>
      </c>
      <c r="H140" s="46">
        <f t="shared" si="0"/>
        <v>1</v>
      </c>
      <c r="I140" s="45">
        <f t="shared" si="1"/>
        <v>125.75</v>
      </c>
      <c r="J140" s="35"/>
      <c r="K140" s="36" t="s">
        <v>26</v>
      </c>
      <c r="N140"/>
    </row>
    <row r="141" spans="1:14" ht="14.25">
      <c r="A141" s="43" t="s">
        <v>404</v>
      </c>
      <c r="B141" s="43" t="s">
        <v>405</v>
      </c>
      <c r="C141" s="43" t="s">
        <v>402</v>
      </c>
      <c r="D141" s="44" t="s">
        <v>406</v>
      </c>
      <c r="E141" s="44">
        <v>8.15</v>
      </c>
      <c r="F141" s="44" t="s">
        <v>25</v>
      </c>
      <c r="G141" s="45">
        <v>171.85000000000002</v>
      </c>
      <c r="H141" s="46">
        <f t="shared" si="0"/>
        <v>1</v>
      </c>
      <c r="I141" s="45">
        <f t="shared" si="1"/>
        <v>171.85</v>
      </c>
      <c r="J141" s="35"/>
      <c r="K141" s="36" t="s">
        <v>26</v>
      </c>
      <c r="N141"/>
    </row>
    <row r="142" spans="1:14" ht="14.25">
      <c r="A142" s="43" t="s">
        <v>407</v>
      </c>
      <c r="B142" s="43" t="s">
        <v>408</v>
      </c>
      <c r="C142" s="43" t="s">
        <v>402</v>
      </c>
      <c r="D142" s="44" t="s">
        <v>409</v>
      </c>
      <c r="E142" s="44">
        <v>9.04</v>
      </c>
      <c r="F142" s="44" t="s">
        <v>25</v>
      </c>
      <c r="G142" s="45">
        <v>216.15</v>
      </c>
      <c r="H142" s="46">
        <f t="shared" si="0"/>
        <v>1</v>
      </c>
      <c r="I142" s="45">
        <f t="shared" si="1"/>
        <v>216.15</v>
      </c>
      <c r="J142" s="35"/>
      <c r="K142" s="36" t="s">
        <v>26</v>
      </c>
      <c r="N142"/>
    </row>
    <row r="143" spans="1:14" ht="14.25">
      <c r="A143" s="43" t="s">
        <v>410</v>
      </c>
      <c r="B143" s="43" t="s">
        <v>411</v>
      </c>
      <c r="C143" s="43" t="s">
        <v>402</v>
      </c>
      <c r="D143" s="44" t="s">
        <v>412</v>
      </c>
      <c r="E143" s="44">
        <v>11.9</v>
      </c>
      <c r="F143" s="44" t="s">
        <v>25</v>
      </c>
      <c r="G143" s="45">
        <v>303.85</v>
      </c>
      <c r="H143" s="46">
        <f t="shared" si="0"/>
        <v>1</v>
      </c>
      <c r="I143" s="45">
        <f t="shared" si="1"/>
        <v>303.85</v>
      </c>
      <c r="J143" s="35"/>
      <c r="K143" s="36" t="s">
        <v>26</v>
      </c>
      <c r="N143"/>
    </row>
    <row r="144" spans="1:14" ht="14.25">
      <c r="A144" s="43" t="s">
        <v>413</v>
      </c>
      <c r="B144" s="43" t="s">
        <v>414</v>
      </c>
      <c r="C144" s="43" t="s">
        <v>402</v>
      </c>
      <c r="D144" s="44" t="s">
        <v>415</v>
      </c>
      <c r="E144" s="44">
        <v>17.19</v>
      </c>
      <c r="F144" s="44" t="s">
        <v>25</v>
      </c>
      <c r="G144" s="45">
        <v>410.1</v>
      </c>
      <c r="H144" s="46">
        <f t="shared" si="0"/>
        <v>1</v>
      </c>
      <c r="I144" s="45">
        <f t="shared" si="1"/>
        <v>410.1</v>
      </c>
      <c r="J144" s="35"/>
      <c r="K144" s="36" t="s">
        <v>26</v>
      </c>
      <c r="N144"/>
    </row>
    <row r="145" spans="1:14" ht="14.25">
      <c r="A145" s="43" t="s">
        <v>416</v>
      </c>
      <c r="B145" s="43" t="s">
        <v>417</v>
      </c>
      <c r="C145" s="43" t="s">
        <v>402</v>
      </c>
      <c r="D145" s="44" t="s">
        <v>418</v>
      </c>
      <c r="E145" s="44">
        <v>18.95</v>
      </c>
      <c r="F145" s="44" t="s">
        <v>25</v>
      </c>
      <c r="G145" s="45">
        <v>573.25</v>
      </c>
      <c r="H145" s="46">
        <f t="shared" si="0"/>
        <v>1</v>
      </c>
      <c r="I145" s="45">
        <f t="shared" si="1"/>
        <v>573.25</v>
      </c>
      <c r="J145" s="35"/>
      <c r="K145" s="36" t="s">
        <v>26</v>
      </c>
      <c r="N145"/>
    </row>
    <row r="146" spans="1:14" ht="14.25">
      <c r="A146" s="43" t="s">
        <v>419</v>
      </c>
      <c r="B146" s="43" t="s">
        <v>420</v>
      </c>
      <c r="C146" s="43" t="s">
        <v>402</v>
      </c>
      <c r="D146" s="44" t="s">
        <v>421</v>
      </c>
      <c r="E146" s="44">
        <v>31.96</v>
      </c>
      <c r="F146" s="44" t="s">
        <v>25</v>
      </c>
      <c r="G146" s="45">
        <v>934.85</v>
      </c>
      <c r="H146" s="46">
        <f t="shared" si="0"/>
        <v>1</v>
      </c>
      <c r="I146" s="45">
        <f t="shared" si="1"/>
        <v>934.85</v>
      </c>
      <c r="J146" s="35"/>
      <c r="K146" s="36" t="s">
        <v>26</v>
      </c>
      <c r="N146"/>
    </row>
    <row r="147" spans="1:14" ht="14.25">
      <c r="A147" s="43" t="s">
        <v>422</v>
      </c>
      <c r="B147" s="43" t="s">
        <v>423</v>
      </c>
      <c r="C147" s="43" t="s">
        <v>402</v>
      </c>
      <c r="D147" s="44" t="s">
        <v>424</v>
      </c>
      <c r="E147" s="44">
        <v>48.49</v>
      </c>
      <c r="F147" s="44" t="s">
        <v>25</v>
      </c>
      <c r="G147" s="45">
        <v>1627.15</v>
      </c>
      <c r="H147" s="46">
        <f t="shared" si="0"/>
        <v>1</v>
      </c>
      <c r="I147" s="45">
        <f t="shared" si="1"/>
        <v>1627.15</v>
      </c>
      <c r="J147" s="35"/>
      <c r="K147" s="36" t="s">
        <v>26</v>
      </c>
      <c r="N147"/>
    </row>
    <row r="148" spans="1:14" ht="14.25">
      <c r="A148" s="43" t="s">
        <v>425</v>
      </c>
      <c r="B148" s="43" t="s">
        <v>426</v>
      </c>
      <c r="C148" s="43" t="s">
        <v>402</v>
      </c>
      <c r="D148" s="44" t="s">
        <v>427</v>
      </c>
      <c r="E148" s="44">
        <v>80.45</v>
      </c>
      <c r="F148" s="44" t="s">
        <v>25</v>
      </c>
      <c r="G148" s="45">
        <v>2200.3</v>
      </c>
      <c r="H148" s="46">
        <f t="shared" si="0"/>
        <v>1</v>
      </c>
      <c r="I148" s="45">
        <f t="shared" si="1"/>
        <v>2200.3</v>
      </c>
      <c r="J148" s="35"/>
      <c r="K148" s="36" t="s">
        <v>26</v>
      </c>
      <c r="N148"/>
    </row>
    <row r="149" spans="1:14" ht="14.25">
      <c r="A149" s="43" t="s">
        <v>428</v>
      </c>
      <c r="B149" s="43" t="s">
        <v>429</v>
      </c>
      <c r="C149" s="43" t="s">
        <v>402</v>
      </c>
      <c r="D149" s="44" t="s">
        <v>430</v>
      </c>
      <c r="E149" s="44">
        <v>133.34</v>
      </c>
      <c r="F149" s="44" t="s">
        <v>25</v>
      </c>
      <c r="G149" s="45">
        <v>2036.7</v>
      </c>
      <c r="H149" s="46">
        <f t="shared" si="0"/>
        <v>1</v>
      </c>
      <c r="I149" s="45">
        <f t="shared" si="1"/>
        <v>2036.7</v>
      </c>
      <c r="J149" s="35"/>
      <c r="K149" s="36" t="s">
        <v>26</v>
      </c>
      <c r="N149"/>
    </row>
    <row r="150" spans="1:14" ht="14.25">
      <c r="A150" s="43" t="s">
        <v>431</v>
      </c>
      <c r="B150" s="43" t="s">
        <v>432</v>
      </c>
      <c r="C150" s="43" t="s">
        <v>402</v>
      </c>
      <c r="D150" s="44" t="s">
        <v>433</v>
      </c>
      <c r="E150" s="44">
        <v>6.61</v>
      </c>
      <c r="F150" s="44" t="s">
        <v>25</v>
      </c>
      <c r="G150" s="45">
        <v>218.3</v>
      </c>
      <c r="H150" s="46">
        <f t="shared" si="0"/>
        <v>1</v>
      </c>
      <c r="I150" s="45">
        <f t="shared" si="1"/>
        <v>218.3</v>
      </c>
      <c r="J150" s="35"/>
      <c r="K150" s="36" t="s">
        <v>26</v>
      </c>
      <c r="N150"/>
    </row>
    <row r="151" spans="1:14" ht="14.25">
      <c r="A151" s="43" t="s">
        <v>434</v>
      </c>
      <c r="B151" s="43" t="s">
        <v>435</v>
      </c>
      <c r="C151" s="43" t="s">
        <v>402</v>
      </c>
      <c r="D151" s="44" t="s">
        <v>436</v>
      </c>
      <c r="E151" s="44">
        <v>9.04</v>
      </c>
      <c r="F151" s="44" t="s">
        <v>25</v>
      </c>
      <c r="G151" s="45">
        <v>348.45000000000005</v>
      </c>
      <c r="H151" s="46">
        <f t="shared" si="0"/>
        <v>1</v>
      </c>
      <c r="I151" s="45">
        <f t="shared" si="1"/>
        <v>348.45</v>
      </c>
      <c r="J151" s="35"/>
      <c r="K151" s="36" t="s">
        <v>26</v>
      </c>
      <c r="N151"/>
    </row>
    <row r="152" spans="1:14" ht="14.25">
      <c r="A152" s="43" t="s">
        <v>437</v>
      </c>
      <c r="B152" s="43" t="s">
        <v>438</v>
      </c>
      <c r="C152" s="43" t="s">
        <v>402</v>
      </c>
      <c r="D152" s="44" t="s">
        <v>439</v>
      </c>
      <c r="E152" s="44">
        <v>11.9</v>
      </c>
      <c r="F152" s="44" t="s">
        <v>25</v>
      </c>
      <c r="G152" s="45">
        <v>423.35</v>
      </c>
      <c r="H152" s="46">
        <f t="shared" si="0"/>
        <v>1</v>
      </c>
      <c r="I152" s="45">
        <f t="shared" si="1"/>
        <v>423.35</v>
      </c>
      <c r="J152" s="35"/>
      <c r="K152" s="36" t="s">
        <v>26</v>
      </c>
      <c r="N152"/>
    </row>
    <row r="153" spans="1:14" ht="14.25">
      <c r="A153" s="43" t="s">
        <v>440</v>
      </c>
      <c r="B153" s="43" t="s">
        <v>441</v>
      </c>
      <c r="C153" s="43" t="s">
        <v>402</v>
      </c>
      <c r="D153" s="44" t="s">
        <v>442</v>
      </c>
      <c r="E153" s="44">
        <v>18.95</v>
      </c>
      <c r="F153" s="44" t="s">
        <v>25</v>
      </c>
      <c r="G153" s="45">
        <v>776.1500000000001</v>
      </c>
      <c r="H153" s="46">
        <f t="shared" si="0"/>
        <v>1</v>
      </c>
      <c r="I153" s="45">
        <f t="shared" si="1"/>
        <v>776.15</v>
      </c>
      <c r="J153" s="35"/>
      <c r="K153" s="36" t="s">
        <v>26</v>
      </c>
      <c r="N153"/>
    </row>
    <row r="154" spans="1:14" ht="14.25">
      <c r="A154" s="43" t="s">
        <v>443</v>
      </c>
      <c r="B154" s="43" t="s">
        <v>444</v>
      </c>
      <c r="C154" s="43" t="s">
        <v>402</v>
      </c>
      <c r="D154" s="44" t="s">
        <v>445</v>
      </c>
      <c r="E154" s="44">
        <v>31.96</v>
      </c>
      <c r="F154" s="44" t="s">
        <v>25</v>
      </c>
      <c r="G154" s="45">
        <v>1755</v>
      </c>
      <c r="H154" s="46">
        <f t="shared" si="0"/>
        <v>1</v>
      </c>
      <c r="I154" s="45">
        <f t="shared" si="1"/>
        <v>1755</v>
      </c>
      <c r="J154" s="35"/>
      <c r="K154" s="36" t="s">
        <v>26</v>
      </c>
      <c r="N154"/>
    </row>
    <row r="155" spans="1:14" ht="14.25">
      <c r="A155" s="43" t="s">
        <v>446</v>
      </c>
      <c r="B155" s="43" t="s">
        <v>447</v>
      </c>
      <c r="C155" s="43" t="s">
        <v>402</v>
      </c>
      <c r="D155" s="44" t="s">
        <v>448</v>
      </c>
      <c r="E155" s="44">
        <v>48.49</v>
      </c>
      <c r="F155" s="44" t="s">
        <v>25</v>
      </c>
      <c r="G155" s="45">
        <v>2046.0500000000002</v>
      </c>
      <c r="H155" s="46">
        <f t="shared" si="0"/>
        <v>1</v>
      </c>
      <c r="I155" s="45">
        <f t="shared" si="1"/>
        <v>2046.05</v>
      </c>
      <c r="J155" s="35"/>
      <c r="K155" s="36" t="s">
        <v>26</v>
      </c>
      <c r="N155"/>
    </row>
    <row r="156" spans="1:14" ht="14.25">
      <c r="A156" s="43" t="s">
        <v>449</v>
      </c>
      <c r="B156" s="43" t="s">
        <v>450</v>
      </c>
      <c r="C156" s="43"/>
      <c r="D156" s="44" t="s">
        <v>451</v>
      </c>
      <c r="E156" s="44">
        <v>0.01</v>
      </c>
      <c r="F156" s="44" t="s">
        <v>25</v>
      </c>
      <c r="G156" s="45">
        <v>13.25</v>
      </c>
      <c r="H156" s="46">
        <f t="shared" si="0"/>
        <v>1</v>
      </c>
      <c r="I156" s="45">
        <f t="shared" si="1"/>
        <v>13.25</v>
      </c>
      <c r="J156" s="35"/>
      <c r="K156" s="36" t="s">
        <v>26</v>
      </c>
      <c r="N156"/>
    </row>
    <row r="157" spans="1:14" ht="14.25">
      <c r="A157" s="43" t="s">
        <v>452</v>
      </c>
      <c r="B157" s="43" t="s">
        <v>453</v>
      </c>
      <c r="C157" s="43"/>
      <c r="D157" s="44" t="s">
        <v>454</v>
      </c>
      <c r="E157" s="44">
        <v>0.01</v>
      </c>
      <c r="F157" s="44" t="s">
        <v>25</v>
      </c>
      <c r="G157" s="45">
        <v>169.85000000000002</v>
      </c>
      <c r="H157" s="46">
        <f t="shared" si="0"/>
        <v>1</v>
      </c>
      <c r="I157" s="45">
        <f t="shared" si="1"/>
        <v>169.85</v>
      </c>
      <c r="J157" s="35"/>
      <c r="K157" s="36" t="s">
        <v>26</v>
      </c>
      <c r="N157"/>
    </row>
    <row r="158" spans="1:14" ht="14.25">
      <c r="A158" s="43" t="s">
        <v>455</v>
      </c>
      <c r="B158" s="43" t="s">
        <v>456</v>
      </c>
      <c r="C158" s="43"/>
      <c r="D158" s="44" t="s">
        <v>457</v>
      </c>
      <c r="E158" s="44">
        <v>0.01</v>
      </c>
      <c r="F158" s="44" t="s">
        <v>25</v>
      </c>
      <c r="G158" s="45">
        <v>169.85000000000002</v>
      </c>
      <c r="H158" s="46">
        <f t="shared" si="0"/>
        <v>1</v>
      </c>
      <c r="I158" s="45">
        <f t="shared" si="1"/>
        <v>169.85</v>
      </c>
      <c r="J158" s="35"/>
      <c r="K158" s="36" t="s">
        <v>26</v>
      </c>
      <c r="N158"/>
    </row>
    <row r="159" spans="1:14" ht="14.25">
      <c r="A159" s="43" t="s">
        <v>458</v>
      </c>
      <c r="B159" s="43" t="s">
        <v>459</v>
      </c>
      <c r="C159" s="43"/>
      <c r="D159" s="44" t="s">
        <v>460</v>
      </c>
      <c r="E159" s="44">
        <v>0.01</v>
      </c>
      <c r="F159" s="44" t="s">
        <v>25</v>
      </c>
      <c r="G159" s="45">
        <v>175.4</v>
      </c>
      <c r="H159" s="46">
        <f t="shared" si="0"/>
        <v>1</v>
      </c>
      <c r="I159" s="45">
        <f t="shared" si="1"/>
        <v>175.4</v>
      </c>
      <c r="J159" s="35"/>
      <c r="K159" s="36" t="s">
        <v>26</v>
      </c>
      <c r="N159"/>
    </row>
    <row r="160" spans="1:14" ht="14.25">
      <c r="A160" s="43" t="s">
        <v>461</v>
      </c>
      <c r="B160" s="43" t="s">
        <v>462</v>
      </c>
      <c r="C160" s="43"/>
      <c r="D160" s="44" t="s">
        <v>463</v>
      </c>
      <c r="E160" s="44">
        <v>0.01</v>
      </c>
      <c r="F160" s="44" t="s">
        <v>25</v>
      </c>
      <c r="G160" s="45">
        <v>189.65</v>
      </c>
      <c r="H160" s="46">
        <f t="shared" si="0"/>
        <v>1</v>
      </c>
      <c r="I160" s="45">
        <f t="shared" si="1"/>
        <v>189.65</v>
      </c>
      <c r="J160" s="35"/>
      <c r="K160" s="36" t="s">
        <v>26</v>
      </c>
      <c r="N160"/>
    </row>
    <row r="161" spans="1:14" ht="14.25">
      <c r="A161" s="43" t="s">
        <v>464</v>
      </c>
      <c r="B161" s="43" t="s">
        <v>465</v>
      </c>
      <c r="C161" s="43"/>
      <c r="D161" s="44" t="s">
        <v>466</v>
      </c>
      <c r="E161" s="44">
        <v>0.01</v>
      </c>
      <c r="F161" s="44" t="s">
        <v>25</v>
      </c>
      <c r="G161" s="45">
        <v>202.9</v>
      </c>
      <c r="H161" s="46">
        <f t="shared" si="0"/>
        <v>1</v>
      </c>
      <c r="I161" s="45">
        <f t="shared" si="1"/>
        <v>202.9</v>
      </c>
      <c r="J161" s="35"/>
      <c r="K161" s="36" t="s">
        <v>26</v>
      </c>
      <c r="N161"/>
    </row>
    <row r="162" spans="1:14" ht="14.25">
      <c r="A162" s="43" t="s">
        <v>467</v>
      </c>
      <c r="B162" s="43" t="s">
        <v>468</v>
      </c>
      <c r="C162" s="43"/>
      <c r="D162" s="44" t="s">
        <v>469</v>
      </c>
      <c r="E162" s="44">
        <v>0.01</v>
      </c>
      <c r="F162" s="44" t="s">
        <v>25</v>
      </c>
      <c r="G162" s="45">
        <v>330.8</v>
      </c>
      <c r="H162" s="46">
        <f t="shared" si="0"/>
        <v>1</v>
      </c>
      <c r="I162" s="45">
        <f t="shared" si="1"/>
        <v>330.8</v>
      </c>
      <c r="J162" s="35"/>
      <c r="K162" s="36" t="s">
        <v>26</v>
      </c>
      <c r="N162"/>
    </row>
    <row r="163" spans="1:14" ht="14.25">
      <c r="A163" s="43" t="s">
        <v>470</v>
      </c>
      <c r="B163" s="43" t="s">
        <v>471</v>
      </c>
      <c r="C163" s="43"/>
      <c r="D163" s="44" t="s">
        <v>472</v>
      </c>
      <c r="E163" s="44">
        <v>0.01</v>
      </c>
      <c r="F163" s="44" t="s">
        <v>25</v>
      </c>
      <c r="G163" s="45">
        <v>1013.1500000000001</v>
      </c>
      <c r="H163" s="46">
        <f t="shared" si="0"/>
        <v>1</v>
      </c>
      <c r="I163" s="45">
        <f t="shared" si="1"/>
        <v>1013.15</v>
      </c>
      <c r="J163" s="35"/>
      <c r="K163" s="36" t="s">
        <v>26</v>
      </c>
      <c r="N163"/>
    </row>
    <row r="164" spans="1:14" ht="14.25">
      <c r="A164" s="43" t="s">
        <v>473</v>
      </c>
      <c r="B164" s="43" t="s">
        <v>474</v>
      </c>
      <c r="C164" s="43"/>
      <c r="D164" s="44" t="s">
        <v>475</v>
      </c>
      <c r="E164" s="44">
        <v>0.01</v>
      </c>
      <c r="F164" s="44" t="s">
        <v>25</v>
      </c>
      <c r="G164" s="45">
        <v>1065.5</v>
      </c>
      <c r="H164" s="46">
        <f t="shared" si="0"/>
        <v>1</v>
      </c>
      <c r="I164" s="45">
        <f t="shared" si="1"/>
        <v>1065.5</v>
      </c>
      <c r="J164" s="35"/>
      <c r="K164" s="36" t="s">
        <v>26</v>
      </c>
      <c r="N164"/>
    </row>
    <row r="165" spans="1:14" ht="14.25">
      <c r="A165" s="43" t="s">
        <v>476</v>
      </c>
      <c r="B165" s="43" t="s">
        <v>477</v>
      </c>
      <c r="C165" s="43"/>
      <c r="D165" s="44" t="s">
        <v>478</v>
      </c>
      <c r="E165" s="44">
        <v>0.01</v>
      </c>
      <c r="F165" s="44" t="s">
        <v>25</v>
      </c>
      <c r="G165" s="45">
        <v>1212.65</v>
      </c>
      <c r="H165" s="46">
        <f t="shared" si="0"/>
        <v>1</v>
      </c>
      <c r="I165" s="45">
        <f t="shared" si="1"/>
        <v>1212.65</v>
      </c>
      <c r="J165" s="35"/>
      <c r="K165" s="36" t="s">
        <v>26</v>
      </c>
      <c r="N165"/>
    </row>
    <row r="166" spans="1:14" ht="14.25">
      <c r="A166" s="43" t="s">
        <v>479</v>
      </c>
      <c r="B166" s="43" t="s">
        <v>480</v>
      </c>
      <c r="C166" s="43"/>
      <c r="D166" s="44" t="s">
        <v>481</v>
      </c>
      <c r="E166" s="44">
        <v>0.01</v>
      </c>
      <c r="F166" s="44" t="s">
        <v>25</v>
      </c>
      <c r="G166" s="45">
        <v>498.3</v>
      </c>
      <c r="H166" s="46">
        <f t="shared" si="0"/>
        <v>1</v>
      </c>
      <c r="I166" s="45">
        <f t="shared" si="1"/>
        <v>498.3</v>
      </c>
      <c r="J166" s="35"/>
      <c r="K166" s="36" t="s">
        <v>26</v>
      </c>
      <c r="N166"/>
    </row>
    <row r="167" spans="1:14" ht="14.25">
      <c r="A167" s="43" t="s">
        <v>482</v>
      </c>
      <c r="B167" s="43" t="s">
        <v>483</v>
      </c>
      <c r="C167" s="43"/>
      <c r="D167" s="44" t="s">
        <v>484</v>
      </c>
      <c r="E167" s="44">
        <v>0.01</v>
      </c>
      <c r="F167" s="44" t="s">
        <v>25</v>
      </c>
      <c r="G167" s="45">
        <v>603.1</v>
      </c>
      <c r="H167" s="46">
        <f t="shared" si="0"/>
        <v>1</v>
      </c>
      <c r="I167" s="45">
        <f t="shared" si="1"/>
        <v>603.1</v>
      </c>
      <c r="J167" s="35"/>
      <c r="K167" s="36" t="s">
        <v>26</v>
      </c>
      <c r="N167"/>
    </row>
    <row r="168" spans="1:14" ht="14.25">
      <c r="A168" s="43" t="s">
        <v>485</v>
      </c>
      <c r="B168" s="43" t="s">
        <v>486</v>
      </c>
      <c r="C168" s="43"/>
      <c r="D168" s="44" t="s">
        <v>487</v>
      </c>
      <c r="E168" s="44">
        <v>0.01</v>
      </c>
      <c r="F168" s="44" t="s">
        <v>25</v>
      </c>
      <c r="G168" s="45">
        <v>603.1</v>
      </c>
      <c r="H168" s="46">
        <f t="shared" si="0"/>
        <v>1</v>
      </c>
      <c r="I168" s="45">
        <f t="shared" si="1"/>
        <v>603.1</v>
      </c>
      <c r="J168" s="35"/>
      <c r="K168" s="36" t="s">
        <v>26</v>
      </c>
      <c r="N168"/>
    </row>
    <row r="169" spans="1:14" ht="14.25">
      <c r="A169" s="43" t="s">
        <v>488</v>
      </c>
      <c r="B169" s="43" t="s">
        <v>489</v>
      </c>
      <c r="C169" s="43"/>
      <c r="D169" s="44" t="s">
        <v>490</v>
      </c>
      <c r="E169" s="44">
        <v>0.01</v>
      </c>
      <c r="F169" s="44" t="s">
        <v>25</v>
      </c>
      <c r="G169" s="45">
        <v>972.95</v>
      </c>
      <c r="H169" s="46">
        <f t="shared" si="0"/>
        <v>1</v>
      </c>
      <c r="I169" s="45">
        <f t="shared" si="1"/>
        <v>972.95</v>
      </c>
      <c r="J169" s="35"/>
      <c r="K169" s="36" t="s">
        <v>26</v>
      </c>
      <c r="N169"/>
    </row>
    <row r="170" spans="1:14" ht="14.25">
      <c r="A170" s="43" t="s">
        <v>491</v>
      </c>
      <c r="B170" s="43" t="s">
        <v>492</v>
      </c>
      <c r="C170" s="43"/>
      <c r="D170" s="44" t="s">
        <v>493</v>
      </c>
      <c r="E170" s="44">
        <v>0.01</v>
      </c>
      <c r="F170" s="44" t="s">
        <v>25</v>
      </c>
      <c r="G170" s="45">
        <v>38.75</v>
      </c>
      <c r="H170" s="46">
        <f t="shared" si="0"/>
        <v>1</v>
      </c>
      <c r="I170" s="45">
        <f t="shared" si="1"/>
        <v>38.75</v>
      </c>
      <c r="J170" s="35"/>
      <c r="K170" s="36" t="s">
        <v>26</v>
      </c>
      <c r="N170"/>
    </row>
    <row r="171" spans="1:14" ht="14.25">
      <c r="A171" s="43" t="s">
        <v>494</v>
      </c>
      <c r="B171" s="43" t="s">
        <v>495</v>
      </c>
      <c r="C171" s="43"/>
      <c r="D171" s="44" t="s">
        <v>496</v>
      </c>
      <c r="E171" s="44">
        <v>0.01</v>
      </c>
      <c r="F171" s="44" t="s">
        <v>25</v>
      </c>
      <c r="G171" s="45">
        <v>61.6</v>
      </c>
      <c r="H171" s="46">
        <f t="shared" si="0"/>
        <v>1</v>
      </c>
      <c r="I171" s="45">
        <f t="shared" si="1"/>
        <v>61.6</v>
      </c>
      <c r="J171" s="35"/>
      <c r="K171" s="36" t="s">
        <v>26</v>
      </c>
      <c r="N171"/>
    </row>
    <row r="172" spans="1:14" ht="14.25">
      <c r="A172" s="43" t="s">
        <v>497</v>
      </c>
      <c r="B172" s="43" t="s">
        <v>498</v>
      </c>
      <c r="C172" s="43"/>
      <c r="D172" s="44" t="s">
        <v>499</v>
      </c>
      <c r="E172" s="44">
        <v>1</v>
      </c>
      <c r="F172" s="44" t="s">
        <v>25</v>
      </c>
      <c r="G172" s="45">
        <v>198.5</v>
      </c>
      <c r="H172" s="46">
        <f t="shared" si="0"/>
        <v>1</v>
      </c>
      <c r="I172" s="45">
        <f t="shared" si="1"/>
        <v>198.5</v>
      </c>
      <c r="J172" s="35"/>
      <c r="K172" s="36" t="s">
        <v>26</v>
      </c>
      <c r="N172"/>
    </row>
    <row r="173" spans="1:14" ht="14.25">
      <c r="A173" s="43" t="s">
        <v>500</v>
      </c>
      <c r="B173" s="43" t="s">
        <v>501</v>
      </c>
      <c r="C173" s="43"/>
      <c r="D173" s="44"/>
      <c r="E173" s="44">
        <v>2</v>
      </c>
      <c r="F173" s="44" t="s">
        <v>25</v>
      </c>
      <c r="G173" s="45">
        <v>52</v>
      </c>
      <c r="H173" s="46">
        <f t="shared" si="0"/>
        <v>1</v>
      </c>
      <c r="I173" s="45">
        <f t="shared" si="1"/>
        <v>52</v>
      </c>
      <c r="J173" s="35"/>
      <c r="K173" s="36"/>
      <c r="N173"/>
    </row>
    <row r="174" spans="1:14" ht="14.25">
      <c r="A174" s="43" t="s">
        <v>502</v>
      </c>
      <c r="B174" s="43" t="s">
        <v>503</v>
      </c>
      <c r="C174" s="43"/>
      <c r="D174" s="44" t="s">
        <v>504</v>
      </c>
      <c r="E174" s="44">
        <v>2</v>
      </c>
      <c r="F174" s="44" t="s">
        <v>25</v>
      </c>
      <c r="G174" s="45">
        <v>52</v>
      </c>
      <c r="H174" s="46">
        <f t="shared" si="0"/>
        <v>1</v>
      </c>
      <c r="I174" s="45">
        <f t="shared" si="1"/>
        <v>52</v>
      </c>
      <c r="J174" s="35"/>
      <c r="K174" s="36" t="s">
        <v>26</v>
      </c>
      <c r="N174"/>
    </row>
    <row r="175" spans="1:14" ht="14.25">
      <c r="A175" s="43" t="s">
        <v>505</v>
      </c>
      <c r="B175" s="43" t="s">
        <v>506</v>
      </c>
      <c r="C175" s="43"/>
      <c r="D175" s="44" t="s">
        <v>507</v>
      </c>
      <c r="E175" s="44">
        <v>2</v>
      </c>
      <c r="F175" s="44" t="s">
        <v>25</v>
      </c>
      <c r="G175" s="45">
        <v>52</v>
      </c>
      <c r="H175" s="46">
        <f t="shared" si="0"/>
        <v>1</v>
      </c>
      <c r="I175" s="45">
        <f t="shared" si="1"/>
        <v>52</v>
      </c>
      <c r="J175" s="35"/>
      <c r="K175" s="36" t="s">
        <v>26</v>
      </c>
      <c r="N175"/>
    </row>
    <row r="176" spans="1:14" ht="14.25">
      <c r="A176" s="43" t="s">
        <v>508</v>
      </c>
      <c r="B176" s="43" t="s">
        <v>509</v>
      </c>
      <c r="C176" s="43"/>
      <c r="D176" s="44" t="s">
        <v>510</v>
      </c>
      <c r="E176" s="44">
        <v>2</v>
      </c>
      <c r="F176" s="44" t="s">
        <v>25</v>
      </c>
      <c r="G176" s="45">
        <v>52</v>
      </c>
      <c r="H176" s="46">
        <f t="shared" si="0"/>
        <v>1</v>
      </c>
      <c r="I176" s="45">
        <f t="shared" si="1"/>
        <v>52</v>
      </c>
      <c r="J176" s="35"/>
      <c r="K176" s="36" t="s">
        <v>26</v>
      </c>
      <c r="N176"/>
    </row>
    <row r="177" spans="1:14" ht="14.25">
      <c r="A177" s="43" t="s">
        <v>511</v>
      </c>
      <c r="B177" s="43" t="s">
        <v>512</v>
      </c>
      <c r="C177" s="43"/>
      <c r="D177" s="44" t="s">
        <v>513</v>
      </c>
      <c r="E177" s="44">
        <v>5</v>
      </c>
      <c r="F177" s="44" t="s">
        <v>25</v>
      </c>
      <c r="G177" s="45">
        <v>52</v>
      </c>
      <c r="H177" s="46">
        <f t="shared" si="0"/>
        <v>1</v>
      </c>
      <c r="I177" s="45">
        <f t="shared" si="1"/>
        <v>52</v>
      </c>
      <c r="J177" s="35"/>
      <c r="K177" s="36" t="s">
        <v>26</v>
      </c>
      <c r="N177"/>
    </row>
    <row r="178" spans="1:14" ht="14.25">
      <c r="A178" s="43" t="s">
        <v>514</v>
      </c>
      <c r="B178" s="43" t="s">
        <v>515</v>
      </c>
      <c r="C178" s="43"/>
      <c r="D178" s="44" t="s">
        <v>516</v>
      </c>
      <c r="E178" s="44">
        <v>5</v>
      </c>
      <c r="F178" s="44" t="s">
        <v>25</v>
      </c>
      <c r="G178" s="45">
        <v>61.6</v>
      </c>
      <c r="H178" s="46">
        <f t="shared" si="0"/>
        <v>1</v>
      </c>
      <c r="I178" s="45">
        <f t="shared" si="1"/>
        <v>61.6</v>
      </c>
      <c r="J178" s="35"/>
      <c r="K178" s="36" t="s">
        <v>26</v>
      </c>
      <c r="N178"/>
    </row>
    <row r="179" spans="1:14" ht="14.25">
      <c r="A179" s="43" t="s">
        <v>517</v>
      </c>
      <c r="B179" s="43" t="s">
        <v>518</v>
      </c>
      <c r="C179" s="43"/>
      <c r="D179" s="44" t="s">
        <v>519</v>
      </c>
      <c r="E179" s="44">
        <v>11</v>
      </c>
      <c r="F179" s="44" t="s">
        <v>25</v>
      </c>
      <c r="G179" s="45">
        <v>61.6</v>
      </c>
      <c r="H179" s="46">
        <f t="shared" si="0"/>
        <v>1</v>
      </c>
      <c r="I179" s="45">
        <f t="shared" si="1"/>
        <v>61.6</v>
      </c>
      <c r="J179" s="35"/>
      <c r="K179" s="36" t="s">
        <v>26</v>
      </c>
      <c r="N179"/>
    </row>
    <row r="180" spans="1:14" ht="14.25">
      <c r="A180" s="43" t="s">
        <v>520</v>
      </c>
      <c r="B180" s="43" t="s">
        <v>521</v>
      </c>
      <c r="C180" s="43" t="s">
        <v>522</v>
      </c>
      <c r="D180" s="44" t="s">
        <v>523</v>
      </c>
      <c r="E180" s="44">
        <v>0.5</v>
      </c>
      <c r="F180" s="44" t="s">
        <v>25</v>
      </c>
      <c r="G180" s="45">
        <v>55.25</v>
      </c>
      <c r="H180" s="46">
        <f t="shared" si="0"/>
        <v>1</v>
      </c>
      <c r="I180" s="45">
        <f t="shared" si="1"/>
        <v>55.25</v>
      </c>
      <c r="J180" s="35"/>
      <c r="K180" s="36" t="s">
        <v>26</v>
      </c>
      <c r="N180"/>
    </row>
    <row r="181" spans="1:14" ht="14.25">
      <c r="A181" s="43" t="s">
        <v>524</v>
      </c>
      <c r="B181" s="43" t="s">
        <v>525</v>
      </c>
      <c r="C181" s="43" t="s">
        <v>522</v>
      </c>
      <c r="D181" s="44" t="s">
        <v>526</v>
      </c>
      <c r="E181" s="44">
        <v>0.5</v>
      </c>
      <c r="F181" s="44" t="s">
        <v>25</v>
      </c>
      <c r="G181" s="45">
        <v>50.85</v>
      </c>
      <c r="H181" s="46">
        <f t="shared" si="0"/>
        <v>1</v>
      </c>
      <c r="I181" s="45">
        <f t="shared" si="1"/>
        <v>50.85</v>
      </c>
      <c r="J181" s="35"/>
      <c r="K181" s="36" t="s">
        <v>26</v>
      </c>
      <c r="N181"/>
    </row>
    <row r="182" spans="1:14" ht="14.25">
      <c r="A182" s="43" t="s">
        <v>527</v>
      </c>
      <c r="B182" s="43" t="s">
        <v>528</v>
      </c>
      <c r="C182" s="43" t="s">
        <v>522</v>
      </c>
      <c r="D182" s="44" t="s">
        <v>529</v>
      </c>
      <c r="E182" s="44">
        <v>0.5</v>
      </c>
      <c r="F182" s="44" t="s">
        <v>25</v>
      </c>
      <c r="G182" s="45">
        <v>50.85</v>
      </c>
      <c r="H182" s="46">
        <f t="shared" si="0"/>
        <v>1</v>
      </c>
      <c r="I182" s="45">
        <f t="shared" si="1"/>
        <v>50.85</v>
      </c>
      <c r="J182" s="35"/>
      <c r="K182" s="36" t="s">
        <v>26</v>
      </c>
      <c r="N182"/>
    </row>
    <row r="183" spans="1:14" ht="14.25">
      <c r="A183" s="43" t="s">
        <v>530</v>
      </c>
      <c r="B183" s="43" t="s">
        <v>531</v>
      </c>
      <c r="C183" s="43" t="s">
        <v>522</v>
      </c>
      <c r="D183" s="44" t="s">
        <v>532</v>
      </c>
      <c r="E183" s="44">
        <v>0.9</v>
      </c>
      <c r="F183" s="44" t="s">
        <v>25</v>
      </c>
      <c r="G183" s="45">
        <v>64.05</v>
      </c>
      <c r="H183" s="46">
        <f t="shared" si="0"/>
        <v>1</v>
      </c>
      <c r="I183" s="45">
        <f t="shared" si="1"/>
        <v>64.05</v>
      </c>
      <c r="J183" s="35"/>
      <c r="K183" s="36" t="s">
        <v>26</v>
      </c>
      <c r="N183"/>
    </row>
    <row r="184" spans="1:14" ht="14.25">
      <c r="A184" s="43" t="s">
        <v>533</v>
      </c>
      <c r="B184" s="43" t="s">
        <v>534</v>
      </c>
      <c r="C184" s="43" t="s">
        <v>522</v>
      </c>
      <c r="D184" s="44" t="s">
        <v>535</v>
      </c>
      <c r="E184" s="44">
        <v>0.9</v>
      </c>
      <c r="F184" s="44" t="s">
        <v>25</v>
      </c>
      <c r="G184" s="45">
        <v>83.9</v>
      </c>
      <c r="H184" s="46">
        <f t="shared" si="0"/>
        <v>1</v>
      </c>
      <c r="I184" s="45">
        <f t="shared" si="1"/>
        <v>83.9</v>
      </c>
      <c r="J184" s="35"/>
      <c r="K184" s="36" t="s">
        <v>26</v>
      </c>
      <c r="N184"/>
    </row>
    <row r="185" spans="1:14" ht="14.25">
      <c r="A185" s="43" t="s">
        <v>536</v>
      </c>
      <c r="B185" s="43" t="s">
        <v>537</v>
      </c>
      <c r="C185" s="43" t="s">
        <v>522</v>
      </c>
      <c r="D185" s="44" t="s">
        <v>538</v>
      </c>
      <c r="E185" s="44">
        <v>0.9</v>
      </c>
      <c r="F185" s="44" t="s">
        <v>25</v>
      </c>
      <c r="G185" s="45">
        <v>83.9</v>
      </c>
      <c r="H185" s="46">
        <f t="shared" si="0"/>
        <v>1</v>
      </c>
      <c r="I185" s="45">
        <f t="shared" si="1"/>
        <v>83.9</v>
      </c>
      <c r="J185" s="35"/>
      <c r="K185" s="36" t="s">
        <v>26</v>
      </c>
      <c r="N185"/>
    </row>
    <row r="186" spans="1:14" ht="14.25">
      <c r="A186" s="43" t="s">
        <v>539</v>
      </c>
      <c r="B186" s="43" t="s">
        <v>540</v>
      </c>
      <c r="C186" s="43" t="s">
        <v>522</v>
      </c>
      <c r="D186" s="44" t="s">
        <v>541</v>
      </c>
      <c r="E186" s="44">
        <v>1.5</v>
      </c>
      <c r="F186" s="44" t="s">
        <v>25</v>
      </c>
      <c r="G186" s="45">
        <v>132.4</v>
      </c>
      <c r="H186" s="46">
        <f t="shared" si="0"/>
        <v>1</v>
      </c>
      <c r="I186" s="45">
        <f t="shared" si="1"/>
        <v>132.4</v>
      </c>
      <c r="J186" s="35"/>
      <c r="K186" s="36" t="s">
        <v>26</v>
      </c>
      <c r="N186"/>
    </row>
    <row r="187" spans="1:14" ht="14.25">
      <c r="A187" s="43" t="s">
        <v>542</v>
      </c>
      <c r="B187" s="43" t="s">
        <v>543</v>
      </c>
      <c r="C187" s="43" t="s">
        <v>544</v>
      </c>
      <c r="D187" s="44" t="s">
        <v>545</v>
      </c>
      <c r="E187" s="44">
        <v>0.01</v>
      </c>
      <c r="F187" s="44" t="s">
        <v>25</v>
      </c>
      <c r="G187" s="45">
        <v>1926.9</v>
      </c>
      <c r="H187" s="46">
        <f t="shared" si="0"/>
        <v>1</v>
      </c>
      <c r="I187" s="45">
        <f t="shared" si="1"/>
        <v>1926.9</v>
      </c>
      <c r="J187" s="35"/>
      <c r="K187" s="36" t="s">
        <v>26</v>
      </c>
      <c r="N187"/>
    </row>
    <row r="188" spans="1:14" ht="14.25">
      <c r="A188" s="43" t="s">
        <v>546</v>
      </c>
      <c r="B188" s="43" t="s">
        <v>547</v>
      </c>
      <c r="C188" s="43" t="s">
        <v>544</v>
      </c>
      <c r="D188" s="44" t="s">
        <v>548</v>
      </c>
      <c r="E188" s="44">
        <v>0.01</v>
      </c>
      <c r="F188" s="44" t="s">
        <v>25</v>
      </c>
      <c r="G188" s="45">
        <v>2407.6</v>
      </c>
      <c r="H188" s="46">
        <f t="shared" si="0"/>
        <v>1</v>
      </c>
      <c r="I188" s="45">
        <f t="shared" si="1"/>
        <v>2407.6</v>
      </c>
      <c r="J188" s="35"/>
      <c r="K188" s="36" t="s">
        <v>26</v>
      </c>
      <c r="N188"/>
    </row>
    <row r="189" spans="1:14" ht="14.25">
      <c r="A189" s="43" t="s">
        <v>549</v>
      </c>
      <c r="B189" s="43" t="s">
        <v>550</v>
      </c>
      <c r="C189" s="43" t="s">
        <v>544</v>
      </c>
      <c r="D189" s="44" t="s">
        <v>551</v>
      </c>
      <c r="E189" s="44">
        <v>0.01</v>
      </c>
      <c r="F189" s="44" t="s">
        <v>25</v>
      </c>
      <c r="G189" s="45">
        <v>3748</v>
      </c>
      <c r="H189" s="46">
        <f t="shared" si="0"/>
        <v>1</v>
      </c>
      <c r="I189" s="45">
        <f t="shared" si="1"/>
        <v>3748</v>
      </c>
      <c r="J189" s="35"/>
      <c r="K189" s="36" t="s">
        <v>26</v>
      </c>
      <c r="N189"/>
    </row>
    <row r="190" spans="1:14" ht="14.25">
      <c r="A190" s="43" t="s">
        <v>552</v>
      </c>
      <c r="B190" s="43" t="s">
        <v>553</v>
      </c>
      <c r="C190" s="43" t="s">
        <v>544</v>
      </c>
      <c r="D190" s="44" t="s">
        <v>554</v>
      </c>
      <c r="E190" s="44">
        <v>0.01</v>
      </c>
      <c r="F190" s="44" t="s">
        <v>25</v>
      </c>
      <c r="G190" s="45">
        <v>8025.05</v>
      </c>
      <c r="H190" s="46">
        <f t="shared" si="0"/>
        <v>1</v>
      </c>
      <c r="I190" s="45">
        <f t="shared" si="1"/>
        <v>8025.05</v>
      </c>
      <c r="J190" s="35"/>
      <c r="K190" s="36" t="s">
        <v>26</v>
      </c>
      <c r="N190"/>
    </row>
    <row r="191" spans="1:14" ht="14.25">
      <c r="A191" s="43" t="s">
        <v>555</v>
      </c>
      <c r="B191" s="43" t="s">
        <v>556</v>
      </c>
      <c r="C191" s="43" t="s">
        <v>544</v>
      </c>
      <c r="D191" s="44" t="s">
        <v>557</v>
      </c>
      <c r="E191" s="44">
        <v>0.01</v>
      </c>
      <c r="F191" s="44" t="s">
        <v>25</v>
      </c>
      <c r="G191" s="45">
        <v>12787.1</v>
      </c>
      <c r="H191" s="46">
        <f t="shared" si="0"/>
        <v>1</v>
      </c>
      <c r="I191" s="45">
        <f t="shared" si="1"/>
        <v>12787.1</v>
      </c>
      <c r="J191" s="35"/>
      <c r="K191" s="36" t="s">
        <v>26</v>
      </c>
      <c r="N191"/>
    </row>
  </sheetData>
  <sheetProtection password="DD8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2022-05-23T21:19:59Z</dcterms:modified>
  <cp:category/>
  <cp:version/>
  <cp:contentType/>
  <cp:contentStatus/>
  <cp:revision>13</cp:revision>
</cp:coreProperties>
</file>