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INLESS VALVES" sheetId="1" r:id="rId1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<sst xmlns="http://schemas.openxmlformats.org/spreadsheetml/2006/main" count="387" uniqueCount="243">
  <si>
    <t>EDMUND A. GRAY COMPANY  -  INTERACTIVE PRICING</t>
  </si>
  <si>
    <t>ENTER YOUR MULTIPLIER(S) HERE</t>
  </si>
  <si>
    <t>STAINLESS STEEL (316) VALVES</t>
  </si>
  <si>
    <t>MULTIPLIER</t>
  </si>
  <si>
    <t>BALL, GATE, CHECK – IMPORTED</t>
  </si>
  <si>
    <t>STAINLESS VALVES</t>
  </si>
  <si>
    <t>SHEET #</t>
  </si>
  <si>
    <t>VSS-0821</t>
  </si>
  <si>
    <t>Supersedes:   VSS-0221</t>
  </si>
  <si>
    <t>Effective Date:  08/23/2021</t>
  </si>
  <si>
    <t>Please visit https://www.eagray.com/resources/certs/pcs.html for applicable Policies &amp; Conditions of Sale.</t>
  </si>
  <si>
    <t>Any item with a List price of .01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</si>
  <si>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</si>
  <si>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</si>
  <si>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</si>
  <si>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</si>
  <si>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</si>
  <si>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</si>
  <si>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</si>
  <si>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</si>
  <si>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</si>
  <si>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</si>
  <si>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VSBT1F3-02</t>
  </si>
  <si>
    <t>1/4 S316 BAL VAL TH 1K FP 3P</t>
  </si>
  <si>
    <t>675135045211</t>
  </si>
  <si>
    <t>1</t>
  </si>
  <si>
    <t>VSS</t>
  </si>
  <si>
    <t>VSBT1F3-03</t>
  </si>
  <si>
    <t>3/8 S316 BAL VAL TH 1K FP 3P</t>
  </si>
  <si>
    <t>675135045228</t>
  </si>
  <si>
    <t>VSBT1F3-04</t>
  </si>
  <si>
    <t>1/2 S316 BAL VAL TH 1K FP 3P</t>
  </si>
  <si>
    <t>675135045235</t>
  </si>
  <si>
    <t>VSBT1F3-05</t>
  </si>
  <si>
    <t>3/4 S316 BAL VAL TH 1K FP 3P</t>
  </si>
  <si>
    <t>675135045242</t>
  </si>
  <si>
    <t>VSBT1F3-06</t>
  </si>
  <si>
    <t>1 S316 BAL VAL TH 1K FP 3P</t>
  </si>
  <si>
    <t>675135045259</t>
  </si>
  <si>
    <t>VSBT1F3-07</t>
  </si>
  <si>
    <t>1-1/4 S316 BAL VAL TH 1K FP 3P</t>
  </si>
  <si>
    <t>675135045266</t>
  </si>
  <si>
    <t>VSBT1F3-08</t>
  </si>
  <si>
    <t>1-1/2 S316 BAL VAL TH 1K FP 3P</t>
  </si>
  <si>
    <t>675135045273</t>
  </si>
  <si>
    <t>VSBT1F3-09</t>
  </si>
  <si>
    <t>2 S316 BAL VAL TH 1K FP 3P</t>
  </si>
  <si>
    <t>675135045280</t>
  </si>
  <si>
    <t>VSBT1F3-11</t>
  </si>
  <si>
    <t>3 S316 BAL VAL TH 1K FP 3P</t>
  </si>
  <si>
    <t>675135045297</t>
  </si>
  <si>
    <t>VSBT1F3-13</t>
  </si>
  <si>
    <t>4 S316 BAL VAL TH 1K FP 3P</t>
  </si>
  <si>
    <t>675135045303</t>
  </si>
  <si>
    <t>VSBT1RK-06</t>
  </si>
  <si>
    <t>1 S316 BAL VAL 3P REPKIT</t>
  </si>
  <si>
    <t>675135045402</t>
  </si>
  <si>
    <t>VSBT1RK-08</t>
  </si>
  <si>
    <t>1-1/2 S316 BAL VAL 3P REPKIT</t>
  </si>
  <si>
    <t>675135045419</t>
  </si>
  <si>
    <t>VSBT1RK-09</t>
  </si>
  <si>
    <t>2 S316 BAL VAL 3P REPKIT</t>
  </si>
  <si>
    <t>675135045426</t>
  </si>
  <si>
    <t>VSBT1RK-10</t>
  </si>
  <si>
    <t>2-1/2 S316 BAL VAL 3P REPKIT</t>
  </si>
  <si>
    <t>675135045433</t>
  </si>
  <si>
    <t>VSBT1RK-11</t>
  </si>
  <si>
    <t>3 S316 BAL VAL 3P REPKIT</t>
  </si>
  <si>
    <t>675135045440</t>
  </si>
  <si>
    <t>VSBT1RK-13</t>
  </si>
  <si>
    <t>4 S316 BAL VAL 3P REPKIT</t>
  </si>
  <si>
    <t>675135045457</t>
  </si>
  <si>
    <t>VSBTEF2-02</t>
  </si>
  <si>
    <t>1/4 S316 BAL VAL TH EC FP 2P</t>
  </si>
  <si>
    <t>675135045556</t>
  </si>
  <si>
    <t>VSBTEF2-03</t>
  </si>
  <si>
    <t>3/8 S316 BAL VAL TH EC FP 2P</t>
  </si>
  <si>
    <t>675135045563</t>
  </si>
  <si>
    <t>VSBTEF2-04</t>
  </si>
  <si>
    <t>1/2 S316 BAL VAL TH EC FP 2P</t>
  </si>
  <si>
    <t>675135045570</t>
  </si>
  <si>
    <t>VSBTEF2-05</t>
  </si>
  <si>
    <t>3/4 S316 BAL VAL TH EC FP 2P</t>
  </si>
  <si>
    <t>675135045587</t>
  </si>
  <si>
    <t>VSBTEF2-06</t>
  </si>
  <si>
    <t>1 S316 BAL VAL TH EC FP 2P</t>
  </si>
  <si>
    <t>675135045594</t>
  </si>
  <si>
    <t>VSBTEF2-07</t>
  </si>
  <si>
    <t>1-1/4 S316 BAL VAL TH EC FP 2P</t>
  </si>
  <si>
    <t>675135045600</t>
  </si>
  <si>
    <t>VSBTEF2-08</t>
  </si>
  <si>
    <t>1-1/2 S316 BAL VAL TH EC FP 2P</t>
  </si>
  <si>
    <t>675135045617</t>
  </si>
  <si>
    <t>VSBTEF2-09</t>
  </si>
  <si>
    <t>2 S316 BAL VAL TH EC FP 2P</t>
  </si>
  <si>
    <t>675135045624</t>
  </si>
  <si>
    <t>VSBTEF2-10</t>
  </si>
  <si>
    <t>2-1/2 S316 BAL VAL TH EC FP 2P</t>
  </si>
  <si>
    <t>675135045631</t>
  </si>
  <si>
    <t>VSBTEF2-11</t>
  </si>
  <si>
    <t>3 S316 BAL VAL TH EC FP 2P</t>
  </si>
  <si>
    <t>675135045648</t>
  </si>
  <si>
    <t>VSBTEF2-13</t>
  </si>
  <si>
    <t>4 S316 BAL VAL TH EC FP 2P</t>
  </si>
  <si>
    <t>675135045655</t>
  </si>
  <si>
    <t>VSBTES1-02</t>
  </si>
  <si>
    <t>1/4 S316 BAL VAL TH EC SP 1P</t>
  </si>
  <si>
    <t>675135045679</t>
  </si>
  <si>
    <t>VSBTES1-03</t>
  </si>
  <si>
    <t>3/8 S316 BAL VAL TH EC SP 1P</t>
  </si>
  <si>
    <t>675135045686</t>
  </si>
  <si>
    <t>VSBTES1-04</t>
  </si>
  <si>
    <t>1/2 S316 BAL VAL TH EC SP 1P</t>
  </si>
  <si>
    <t>675135045693</t>
  </si>
  <si>
    <t>VSBTES1-05</t>
  </si>
  <si>
    <t>3/4 S316 BAL VAL TH EC SP 1P</t>
  </si>
  <si>
    <t>675135045709</t>
  </si>
  <si>
    <t>VSBTES1-06</t>
  </si>
  <si>
    <t>1 S316 BAL VAL TH EC SP 1P</t>
  </si>
  <si>
    <t>675135045716</t>
  </si>
  <si>
    <t>VSBTES1-07</t>
  </si>
  <si>
    <t>1-1/4 S316 BAL VAL TH EC SP 1P</t>
  </si>
  <si>
    <t>675135045723</t>
  </si>
  <si>
    <t>VSBTES1-08</t>
  </si>
  <si>
    <t>1-1/2 S316 BAL VAL TH EC SP 1P</t>
  </si>
  <si>
    <t>675135045730</t>
  </si>
  <si>
    <t>VSBTES1-09</t>
  </si>
  <si>
    <t>2 S316 BAL VAL TH EC SP 1P</t>
  </si>
  <si>
    <t>675135045747</t>
  </si>
  <si>
    <t>VSBWFF-09</t>
  </si>
  <si>
    <t>2 S316 BAL VAL WF 1K FP</t>
  </si>
  <si>
    <t>675135045761</t>
  </si>
  <si>
    <t>VSBWFF-11</t>
  </si>
  <si>
    <t>3 S316 BAL VAL WF 1K FP</t>
  </si>
  <si>
    <t>675135045778</t>
  </si>
  <si>
    <t>VSBWFF-13</t>
  </si>
  <si>
    <t>4 S316 BAL VAL WF 1K FP</t>
  </si>
  <si>
    <t>675135045785</t>
  </si>
  <si>
    <t>VSBWFF-14</t>
  </si>
  <si>
    <t>5 S316 BAL VAL WF 1K FP</t>
  </si>
  <si>
    <t>675135045792</t>
  </si>
  <si>
    <t>VSBWFF-15</t>
  </si>
  <si>
    <t>6 S316 BAL VAL WF 1K FP</t>
  </si>
  <si>
    <t>675135045808</t>
  </si>
  <si>
    <t>VSBWFRK-09</t>
  </si>
  <si>
    <t>2 S316 BAL VAL WF REPKIT</t>
  </si>
  <si>
    <t>675135045822</t>
  </si>
  <si>
    <t>VSBWFRK-11</t>
  </si>
  <si>
    <t>3 S316 BAL VAL WF REPKIT</t>
  </si>
  <si>
    <t>675135045839</t>
  </si>
  <si>
    <t>VSBWFRK-13</t>
  </si>
  <si>
    <t>4 S316 BAL VAL WF REPKIT</t>
  </si>
  <si>
    <t>675135045846</t>
  </si>
  <si>
    <t>VSBWFRK-15</t>
  </si>
  <si>
    <t>6 S316 BAL VAL WF REPKIT</t>
  </si>
  <si>
    <t>675135045853</t>
  </si>
  <si>
    <t>VSCT2S-04</t>
  </si>
  <si>
    <t>1/2 S316 CHK VAL TH 200 SWNG</t>
  </si>
  <si>
    <t>675135045860</t>
  </si>
  <si>
    <t>VSCT2S-05</t>
  </si>
  <si>
    <t>3/4 S316 CHK VAL TH 200 SWNG</t>
  </si>
  <si>
    <t>675135045877</t>
  </si>
  <si>
    <t>VSCT2S-06</t>
  </si>
  <si>
    <t>1 S316 CHK VAL TH 200 SWNG</t>
  </si>
  <si>
    <t>675135045884</t>
  </si>
  <si>
    <t>VSCT2S-07</t>
  </si>
  <si>
    <t>1-1/4 S316 CHK VAL TH 200 SWNG</t>
  </si>
  <si>
    <t>675135045891</t>
  </si>
  <si>
    <t>VSCT2S-08</t>
  </si>
  <si>
    <t>1-1/2 S316 CHK VAL TH 200 SWNG</t>
  </si>
  <si>
    <t>675135045907</t>
  </si>
  <si>
    <t>VSCT2S-09</t>
  </si>
  <si>
    <t>2 S316 CHK VAL TH 200 SWNG</t>
  </si>
  <si>
    <t>675135045914</t>
  </si>
  <si>
    <t>VSCT2S-10</t>
  </si>
  <si>
    <t>2-1/2 S316 CHK VAL TH 200 SWNG</t>
  </si>
  <si>
    <t>675135045921</t>
  </si>
  <si>
    <t>VSCT2S-11</t>
  </si>
  <si>
    <t>3 S316 CHK VAL TH 200 SWNG</t>
  </si>
  <si>
    <t>675135045938</t>
  </si>
  <si>
    <t>VSCT2S-13</t>
  </si>
  <si>
    <t>4 S316 CHK VAL TH 200 SWNG</t>
  </si>
  <si>
    <t>675135045945</t>
  </si>
  <si>
    <t>VSCT6Y-02</t>
  </si>
  <si>
    <t>1/4 S316 CHK VALV TH 600 Y-SPR</t>
  </si>
  <si>
    <t>675135045952</t>
  </si>
  <si>
    <t>VSCT6Y-03</t>
  </si>
  <si>
    <t>3/8 S316 CHK VALV TH 600 Y-SPR</t>
  </si>
  <si>
    <t>675135045969</t>
  </si>
  <si>
    <t>VSCT6Y-04</t>
  </si>
  <si>
    <t>1/2 S316 CHK VALV TH 600 Y-SPR</t>
  </si>
  <si>
    <t>675135045976</t>
  </si>
  <si>
    <t>VSCT6Y-05</t>
  </si>
  <si>
    <t>3/4 S316 CHK VALV TH 600 Y-SPR</t>
  </si>
  <si>
    <t>675135045983</t>
  </si>
  <si>
    <t>VSCT6Y-06</t>
  </si>
  <si>
    <t>1 S316 CHK VALV TH 600 Y-SPR</t>
  </si>
  <si>
    <t>675135045990</t>
  </si>
  <si>
    <t>VSGT2F-04</t>
  </si>
  <si>
    <t>1/2 S316 GAT VAL TH 200# FP</t>
  </si>
  <si>
    <t>675135046003</t>
  </si>
  <si>
    <t>VSGT2F-05</t>
  </si>
  <si>
    <t>3/4 S316 GAT VAL TH 200# FP</t>
  </si>
  <si>
    <t>675135046010</t>
  </si>
  <si>
    <t>VSGT2F-06</t>
  </si>
  <si>
    <t>1 S316 GAT VAL TH 200# FP</t>
  </si>
  <si>
    <t>675135046027</t>
  </si>
  <si>
    <t>VSGT2F-07</t>
  </si>
  <si>
    <t>1-1/4 S316 GAT VAL TH 200# FP</t>
  </si>
  <si>
    <t>675135046034</t>
  </si>
  <si>
    <t>VSGT2F-08</t>
  </si>
  <si>
    <t>1-1/2 S316 GAT VAL TH 200# FP</t>
  </si>
  <si>
    <t>675135046041</t>
  </si>
  <si>
    <t>VSGT2F-09</t>
  </si>
  <si>
    <t>2 S316 GAT VAL TH 200# FP</t>
  </si>
  <si>
    <t>675135046058</t>
  </si>
  <si>
    <t>VSTYS6-04</t>
  </si>
  <si>
    <t>1/2 SS STRNR Y TH 600 RP</t>
  </si>
  <si>
    <t>675135046102</t>
  </si>
  <si>
    <t>VSTYS6-05</t>
  </si>
  <si>
    <t>3/4 SS STRNR Y TH 600 RP</t>
  </si>
  <si>
    <t>675135046119</t>
  </si>
  <si>
    <t>VSTYS6-06</t>
  </si>
  <si>
    <t>1 SS STRNR Y TH 600 RP</t>
  </si>
  <si>
    <t>675135046126</t>
  </si>
  <si>
    <t>VSTYS6-08</t>
  </si>
  <si>
    <t>1-1/2 SS STRNR Y TH 600 RP</t>
  </si>
  <si>
    <t>675135046133</t>
  </si>
  <si>
    <t>VSTYS6-09</t>
  </si>
  <si>
    <t>2 SS STRNR Y TH 600 RP</t>
  </si>
  <si>
    <t>675135046140</t>
  </si>
  <si>
    <t>VSXRS4M-04</t>
  </si>
  <si>
    <t>1/2 S316 YSTR REPL SCREEN 40M</t>
  </si>
  <si>
    <t>675135046225</t>
  </si>
  <si>
    <t>VSXRS6M-05</t>
  </si>
  <si>
    <t>3/4 S316 YSTR REPL SCREEN 60M</t>
  </si>
  <si>
    <t>675135046232</t>
  </si>
  <si>
    <t>VSXRS6M-06</t>
  </si>
  <si>
    <t>1 S316 YSTR REPL SCREEN 60M</t>
  </si>
  <si>
    <t>675135046249</t>
  </si>
  <si>
    <t>VSXRS6M-09</t>
  </si>
  <si>
    <t>2 S316 YSTR REPL SCREEN 60M</t>
  </si>
  <si>
    <t>675135046256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</si>
</sst>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0.0000"/>
    <numFmt numFmtId="168" formatCode="mm/dd/yy"/>
    <numFmt numFmtId="169" formatCode="0.000"/>
  </numFmts>
  <fonts count="17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7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8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5" fillId="5" borderId="0" xfId="0" applyFont="1" applyFill="1" applyAlignment="1" applyProtection="1">
      <alignment/>
      <protection hidden="1"/>
    </xf>
    <xf numFmtId="164" fontId="15" fillId="5" borderId="0" xfId="0" applyFont="1" applyFill="1" applyAlignment="1" applyProtection="1">
      <alignment horizontal="right"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5" fillId="0" borderId="0" xfId="0" applyFont="1" applyFill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15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7" fontId="12" fillId="0" borderId="2" xfId="0" applyNumberFormat="1" applyFont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2"/>
  <sheetViews>
    <sheetView showGridLines="0" tabSelected="1" zoomScale="65" zoomScaleNormal="65" workbookViewId="0" topLeftCell="A1">
      <pane ySplit="9" topLeftCell="A10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4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16"/>
      <c r="K2" s="16"/>
      <c r="HX2" s="10"/>
      <c r="HY2" s="10"/>
      <c r="HZ2" s="10"/>
    </row>
    <row r="3" spans="1:234" s="9" customFormat="1" ht="18.75" customHeight="1">
      <c r="A3" s="17" t="s">
        <v>4</v>
      </c>
      <c r="B3" s="17"/>
      <c r="C3" s="17"/>
      <c r="D3" s="6"/>
      <c r="E3" s="12"/>
      <c r="F3" s="18" t="s">
        <v>5</v>
      </c>
      <c r="G3" s="18"/>
      <c r="H3" s="19">
        <v>1</v>
      </c>
      <c r="I3" s="16"/>
      <c r="J3" s="16"/>
      <c r="K3" s="16"/>
      <c r="HX3" s="10"/>
      <c r="HY3" s="10"/>
      <c r="HZ3" s="10"/>
    </row>
    <row r="4" spans="1:230" s="9" customFormat="1" ht="18.75" customHeight="1">
      <c r="A4" s="20" t="s">
        <v>6</v>
      </c>
      <c r="B4" s="21" t="s">
        <v>7</v>
      </c>
      <c r="C4" s="22" t="s">
        <v>8</v>
      </c>
      <c r="D4" s="6"/>
      <c r="E4" s="12"/>
      <c r="F4" s="16"/>
      <c r="G4" s="16"/>
      <c r="H4" s="16"/>
      <c r="I4" s="16"/>
      <c r="J4" s="16"/>
      <c r="K4" s="16"/>
      <c r="HT4" s="10"/>
      <c r="HU4" s="10"/>
      <c r="HV4" s="10"/>
    </row>
    <row r="5" spans="1:230" s="9" customFormat="1" ht="18.75" customHeight="1">
      <c r="A5" s="7"/>
      <c r="B5" s="22"/>
      <c r="C5" s="23" t="s">
        <v>9</v>
      </c>
      <c r="D5" s="24"/>
      <c r="E5" s="25"/>
      <c r="F5" s="16"/>
      <c r="G5" s="16"/>
      <c r="H5" s="16"/>
      <c r="I5" s="16"/>
      <c r="J5" s="16"/>
      <c r="K5" s="16"/>
      <c r="HT5" s="10"/>
      <c r="HU5" s="10"/>
      <c r="HV5" s="10"/>
    </row>
    <row r="6" spans="1:230" s="9" customFormat="1" ht="18.75" customHeight="1">
      <c r="A6" s="26" t="s">
        <v>10</v>
      </c>
      <c r="B6" s="26"/>
      <c r="C6" s="26"/>
      <c r="D6" s="27"/>
      <c r="E6" s="28"/>
      <c r="F6" s="16"/>
      <c r="G6" s="16"/>
      <c r="H6" s="16"/>
      <c r="I6" s="16"/>
      <c r="J6" s="16"/>
      <c r="K6" s="16"/>
      <c r="HT6" s="10"/>
      <c r="HU6" s="10"/>
      <c r="HV6" s="10"/>
    </row>
    <row r="7" spans="1:230" s="9" customFormat="1" ht="18.75" customHeight="1">
      <c r="A7" s="29" t="s">
        <v>11</v>
      </c>
      <c r="B7" s="29"/>
      <c r="C7" s="29"/>
      <c r="D7" s="27"/>
      <c r="E7" s="30"/>
      <c r="F7" s="16"/>
      <c r="G7" s="16"/>
      <c r="H7" s="16"/>
      <c r="I7" s="16"/>
      <c r="J7" s="16"/>
      <c r="K7" s="16"/>
      <c r="HT7" s="10"/>
      <c r="HU7" s="10"/>
      <c r="HV7" s="10"/>
    </row>
    <row r="8" spans="1:11" ht="14.25">
      <c r="A8" s="31"/>
      <c r="B8" s="31"/>
      <c r="C8" s="32"/>
      <c r="D8" s="32"/>
      <c r="E8" s="33"/>
      <c r="F8" s="34"/>
      <c r="G8" s="34"/>
      <c r="H8" s="35"/>
      <c r="I8" s="35"/>
      <c r="J8" s="36"/>
      <c r="K8" s="37"/>
    </row>
    <row r="9" spans="1:11" s="43" customFormat="1" ht="14.25">
      <c r="A9" s="38" t="s">
        <v>12</v>
      </c>
      <c r="B9" s="38" t="s">
        <v>13</v>
      </c>
      <c r="C9" s="38" t="s">
        <v>14</v>
      </c>
      <c r="D9" s="39" t="s">
        <v>15</v>
      </c>
      <c r="E9" s="39" t="s">
        <v>16</v>
      </c>
      <c r="F9" s="39" t="s">
        <v>17</v>
      </c>
      <c r="G9" s="39" t="s">
        <v>18</v>
      </c>
      <c r="H9" s="40" t="s">
        <v>19</v>
      </c>
      <c r="I9" s="39" t="s">
        <v>20</v>
      </c>
      <c r="J9" s="41"/>
      <c r="K9" s="42" t="s">
        <v>21</v>
      </c>
    </row>
    <row r="10" spans="1:11" ht="14.25">
      <c r="A10" s="44" t="s">
        <v>22</v>
      </c>
      <c r="B10" s="44" t="s">
        <v>23</v>
      </c>
      <c r="C10" s="44"/>
      <c r="D10" s="45" t="s">
        <v>24</v>
      </c>
      <c r="E10" s="45">
        <v>0.84</v>
      </c>
      <c r="F10" s="45" t="s">
        <v>25</v>
      </c>
      <c r="G10" s="46">
        <v>48.8</v>
      </c>
      <c r="H10" s="47">
        <f aca="true" t="shared" si="0" ref="H10:H82">$H$3</f>
        <v>1</v>
      </c>
      <c r="I10" s="46">
        <f aca="true" t="shared" si="1" ref="I10:I82">_xlfn.CEILING.MATH(G10*H10,0.001)</f>
        <v>48.800000000000004</v>
      </c>
      <c r="J10" s="36"/>
      <c r="K10" s="37" t="s">
        <v>26</v>
      </c>
    </row>
    <row r="11" spans="1:11" ht="14.25">
      <c r="A11" s="44" t="s">
        <v>27</v>
      </c>
      <c r="B11" s="44" t="s">
        <v>28</v>
      </c>
      <c r="C11" s="44"/>
      <c r="D11" s="45" t="s">
        <v>29</v>
      </c>
      <c r="E11" s="45">
        <v>0.79</v>
      </c>
      <c r="F11" s="45" t="s">
        <v>25</v>
      </c>
      <c r="G11" s="46">
        <v>45.75</v>
      </c>
      <c r="H11" s="47">
        <f t="shared" si="0"/>
        <v>1</v>
      </c>
      <c r="I11" s="46">
        <f t="shared" si="1"/>
        <v>45.75</v>
      </c>
      <c r="J11" s="36"/>
      <c r="K11" s="37" t="s">
        <v>26</v>
      </c>
    </row>
    <row r="12" spans="1:11" ht="14.25">
      <c r="A12" s="44" t="s">
        <v>30</v>
      </c>
      <c r="B12" s="44" t="s">
        <v>31</v>
      </c>
      <c r="C12" s="44"/>
      <c r="D12" s="45" t="s">
        <v>32</v>
      </c>
      <c r="E12" s="45">
        <v>0.95</v>
      </c>
      <c r="F12" s="45" t="s">
        <v>25</v>
      </c>
      <c r="G12" s="46">
        <v>52.650000000000006</v>
      </c>
      <c r="H12" s="47">
        <f t="shared" si="0"/>
        <v>1</v>
      </c>
      <c r="I12" s="46">
        <f t="shared" si="1"/>
        <v>52.65</v>
      </c>
      <c r="J12" s="36"/>
      <c r="K12" s="37" t="s">
        <v>26</v>
      </c>
    </row>
    <row r="13" spans="1:11" ht="14.25">
      <c r="A13" s="44" t="s">
        <v>33</v>
      </c>
      <c r="B13" s="44" t="s">
        <v>34</v>
      </c>
      <c r="C13" s="44"/>
      <c r="D13" s="45" t="s">
        <v>35</v>
      </c>
      <c r="E13" s="45">
        <v>1.52</v>
      </c>
      <c r="F13" s="45" t="s">
        <v>25</v>
      </c>
      <c r="G13" s="46">
        <v>59.5</v>
      </c>
      <c r="H13" s="47">
        <f t="shared" si="0"/>
        <v>1</v>
      </c>
      <c r="I13" s="46">
        <f t="shared" si="1"/>
        <v>59.5</v>
      </c>
      <c r="J13" s="36"/>
      <c r="K13" s="37" t="s">
        <v>26</v>
      </c>
    </row>
    <row r="14" spans="1:11" ht="14.25">
      <c r="A14" s="44" t="s">
        <v>36</v>
      </c>
      <c r="B14" s="44" t="s">
        <v>37</v>
      </c>
      <c r="C14" s="44"/>
      <c r="D14" s="45" t="s">
        <v>38</v>
      </c>
      <c r="E14" s="45">
        <v>2.29</v>
      </c>
      <c r="F14" s="45" t="s">
        <v>25</v>
      </c>
      <c r="G14" s="46">
        <v>70.85000000000001</v>
      </c>
      <c r="H14" s="47">
        <f t="shared" si="0"/>
        <v>1</v>
      </c>
      <c r="I14" s="46">
        <f t="shared" si="1"/>
        <v>70.85000000000001</v>
      </c>
      <c r="J14" s="36"/>
      <c r="K14" s="37" t="s">
        <v>26</v>
      </c>
    </row>
    <row r="15" spans="1:11" ht="14.25">
      <c r="A15" s="44" t="s">
        <v>39</v>
      </c>
      <c r="B15" s="44" t="s">
        <v>40</v>
      </c>
      <c r="C15" s="44"/>
      <c r="D15" s="45" t="s">
        <v>41</v>
      </c>
      <c r="E15" s="45">
        <v>3.57</v>
      </c>
      <c r="F15" s="45" t="s">
        <v>25</v>
      </c>
      <c r="G15" s="46">
        <v>130.3</v>
      </c>
      <c r="H15" s="47">
        <f t="shared" si="0"/>
        <v>1</v>
      </c>
      <c r="I15" s="46">
        <f t="shared" si="1"/>
        <v>130.3</v>
      </c>
      <c r="J15" s="36"/>
      <c r="K15" s="37" t="s">
        <v>26</v>
      </c>
    </row>
    <row r="16" spans="1:11" ht="14.25">
      <c r="A16" s="44" t="s">
        <v>42</v>
      </c>
      <c r="B16" s="44" t="s">
        <v>43</v>
      </c>
      <c r="C16" s="44"/>
      <c r="D16" s="45" t="s">
        <v>44</v>
      </c>
      <c r="E16" s="45">
        <v>5.05</v>
      </c>
      <c r="F16" s="45" t="s">
        <v>25</v>
      </c>
      <c r="G16" s="46">
        <v>158.15</v>
      </c>
      <c r="H16" s="47">
        <f t="shared" si="0"/>
        <v>1</v>
      </c>
      <c r="I16" s="46">
        <f t="shared" si="1"/>
        <v>158.15</v>
      </c>
      <c r="J16" s="36"/>
      <c r="K16" s="37" t="s">
        <v>26</v>
      </c>
    </row>
    <row r="17" spans="1:11" ht="14.25">
      <c r="A17" s="44" t="s">
        <v>45</v>
      </c>
      <c r="B17" s="44" t="s">
        <v>46</v>
      </c>
      <c r="C17" s="44"/>
      <c r="D17" s="45" t="s">
        <v>47</v>
      </c>
      <c r="E17" s="45">
        <v>7.21</v>
      </c>
      <c r="F17" s="45" t="s">
        <v>25</v>
      </c>
      <c r="G17" s="46">
        <v>435.75</v>
      </c>
      <c r="H17" s="47">
        <f t="shared" si="0"/>
        <v>1</v>
      </c>
      <c r="I17" s="46">
        <f t="shared" si="1"/>
        <v>435.75</v>
      </c>
      <c r="J17" s="36"/>
      <c r="K17" s="37" t="s">
        <v>26</v>
      </c>
    </row>
    <row r="18" spans="1:11" ht="14.25">
      <c r="A18" s="44" t="s">
        <v>48</v>
      </c>
      <c r="B18" s="44" t="s">
        <v>49</v>
      </c>
      <c r="C18" s="44"/>
      <c r="D18" s="45" t="s">
        <v>50</v>
      </c>
      <c r="E18" s="45">
        <v>25.79</v>
      </c>
      <c r="F18" s="45" t="s">
        <v>25</v>
      </c>
      <c r="G18" s="46">
        <v>759</v>
      </c>
      <c r="H18" s="47">
        <f t="shared" si="0"/>
        <v>1</v>
      </c>
      <c r="I18" s="46">
        <f t="shared" si="1"/>
        <v>759</v>
      </c>
      <c r="J18" s="36"/>
      <c r="K18" s="37" t="s">
        <v>26</v>
      </c>
    </row>
    <row r="19" spans="1:11" ht="14.25">
      <c r="A19" s="44" t="s">
        <v>51</v>
      </c>
      <c r="B19" s="44" t="s">
        <v>52</v>
      </c>
      <c r="C19" s="44"/>
      <c r="D19" s="45" t="s">
        <v>53</v>
      </c>
      <c r="E19" s="45">
        <v>48.5</v>
      </c>
      <c r="F19" s="45" t="s">
        <v>25</v>
      </c>
      <c r="G19" s="46">
        <v>2209.6</v>
      </c>
      <c r="H19" s="47">
        <f t="shared" si="0"/>
        <v>1</v>
      </c>
      <c r="I19" s="46">
        <f t="shared" si="1"/>
        <v>2209.6</v>
      </c>
      <c r="J19" s="36"/>
      <c r="K19" s="37" t="s">
        <v>26</v>
      </c>
    </row>
    <row r="20" spans="1:11" ht="14.25">
      <c r="A20" s="44" t="s">
        <v>54</v>
      </c>
      <c r="B20" s="44" t="s">
        <v>55</v>
      </c>
      <c r="C20" s="44"/>
      <c r="D20" s="45" t="s">
        <v>56</v>
      </c>
      <c r="E20" s="45">
        <v>0.25</v>
      </c>
      <c r="F20" s="45" t="s">
        <v>25</v>
      </c>
      <c r="G20" s="46">
        <v>61.900000000000006</v>
      </c>
      <c r="H20" s="47">
        <f t="shared" si="0"/>
        <v>1</v>
      </c>
      <c r="I20" s="46">
        <f t="shared" si="1"/>
        <v>61.9</v>
      </c>
      <c r="J20" s="36"/>
      <c r="K20" s="37" t="s">
        <v>26</v>
      </c>
    </row>
    <row r="21" spans="1:11" ht="14.25">
      <c r="A21" s="44" t="s">
        <v>57</v>
      </c>
      <c r="B21" s="44" t="s">
        <v>58</v>
      </c>
      <c r="C21" s="44"/>
      <c r="D21" s="45" t="s">
        <v>59</v>
      </c>
      <c r="E21" s="45">
        <v>0.25</v>
      </c>
      <c r="F21" s="45" t="s">
        <v>25</v>
      </c>
      <c r="G21" s="46">
        <v>61.900000000000006</v>
      </c>
      <c r="H21" s="47">
        <f t="shared" si="0"/>
        <v>1</v>
      </c>
      <c r="I21" s="46">
        <f t="shared" si="1"/>
        <v>61.9</v>
      </c>
      <c r="J21" s="36"/>
      <c r="K21" s="37" t="s">
        <v>26</v>
      </c>
    </row>
    <row r="22" spans="1:11" ht="14.25">
      <c r="A22" s="44" t="s">
        <v>60</v>
      </c>
      <c r="B22" s="44" t="s">
        <v>61</v>
      </c>
      <c r="C22" s="44"/>
      <c r="D22" s="45" t="s">
        <v>62</v>
      </c>
      <c r="E22" s="45">
        <v>0.25</v>
      </c>
      <c r="F22" s="45" t="s">
        <v>25</v>
      </c>
      <c r="G22" s="46">
        <v>140.6</v>
      </c>
      <c r="H22" s="47">
        <f t="shared" si="0"/>
        <v>1</v>
      </c>
      <c r="I22" s="46">
        <f t="shared" si="1"/>
        <v>140.6</v>
      </c>
      <c r="J22" s="36"/>
      <c r="K22" s="37" t="s">
        <v>26</v>
      </c>
    </row>
    <row r="23" spans="1:11" ht="14.25">
      <c r="A23" s="44" t="s">
        <v>63</v>
      </c>
      <c r="B23" s="44" t="s">
        <v>64</v>
      </c>
      <c r="C23" s="44"/>
      <c r="D23" s="45" t="s">
        <v>65</v>
      </c>
      <c r="E23" s="45">
        <v>0.25</v>
      </c>
      <c r="F23" s="45" t="s">
        <v>25</v>
      </c>
      <c r="G23" s="46">
        <v>227.7</v>
      </c>
      <c r="H23" s="47">
        <f t="shared" si="0"/>
        <v>1</v>
      </c>
      <c r="I23" s="46">
        <f t="shared" si="1"/>
        <v>227.70000000000002</v>
      </c>
      <c r="J23" s="36"/>
      <c r="K23" s="37" t="s">
        <v>26</v>
      </c>
    </row>
    <row r="24" spans="1:11" ht="14.25">
      <c r="A24" s="44" t="s">
        <v>66</v>
      </c>
      <c r="B24" s="44" t="s">
        <v>67</v>
      </c>
      <c r="C24" s="44"/>
      <c r="D24" s="45" t="s">
        <v>68</v>
      </c>
      <c r="E24" s="45">
        <v>0.25</v>
      </c>
      <c r="F24" s="45" t="s">
        <v>25</v>
      </c>
      <c r="G24" s="46">
        <v>275.55</v>
      </c>
      <c r="H24" s="47">
        <f t="shared" si="0"/>
        <v>1</v>
      </c>
      <c r="I24" s="46">
        <f t="shared" si="1"/>
        <v>275.55</v>
      </c>
      <c r="J24" s="36"/>
      <c r="K24" s="37" t="s">
        <v>26</v>
      </c>
    </row>
    <row r="25" spans="1:11" ht="14.25">
      <c r="A25" s="44" t="s">
        <v>69</v>
      </c>
      <c r="B25" s="44" t="s">
        <v>70</v>
      </c>
      <c r="C25" s="44"/>
      <c r="D25" s="45" t="s">
        <v>71</v>
      </c>
      <c r="E25" s="45">
        <v>0.25</v>
      </c>
      <c r="F25" s="45" t="s">
        <v>25</v>
      </c>
      <c r="G25" s="46">
        <v>815.25</v>
      </c>
      <c r="H25" s="47">
        <f t="shared" si="0"/>
        <v>1</v>
      </c>
      <c r="I25" s="46">
        <f t="shared" si="1"/>
        <v>815.25</v>
      </c>
      <c r="J25" s="36"/>
      <c r="K25" s="37" t="s">
        <v>26</v>
      </c>
    </row>
    <row r="26" spans="1:11" ht="14.25">
      <c r="A26" s="44" t="s">
        <v>72</v>
      </c>
      <c r="B26" s="44" t="s">
        <v>73</v>
      </c>
      <c r="C26" s="44"/>
      <c r="D26" s="45" t="s">
        <v>74</v>
      </c>
      <c r="E26" s="45">
        <v>0.39</v>
      </c>
      <c r="F26" s="45" t="s">
        <v>25</v>
      </c>
      <c r="G26" s="46">
        <v>24.65</v>
      </c>
      <c r="H26" s="47">
        <f t="shared" si="0"/>
        <v>1</v>
      </c>
      <c r="I26" s="46">
        <f t="shared" si="1"/>
        <v>24.650000000000002</v>
      </c>
      <c r="J26" s="36"/>
      <c r="K26" s="37" t="s">
        <v>26</v>
      </c>
    </row>
    <row r="27" spans="1:11" ht="14.25">
      <c r="A27" s="44" t="s">
        <v>75</v>
      </c>
      <c r="B27" s="44" t="s">
        <v>76</v>
      </c>
      <c r="C27" s="44"/>
      <c r="D27" s="45" t="s">
        <v>77</v>
      </c>
      <c r="E27" s="45">
        <v>0.39</v>
      </c>
      <c r="F27" s="45" t="s">
        <v>25</v>
      </c>
      <c r="G27" s="46">
        <v>28.3</v>
      </c>
      <c r="H27" s="47">
        <f t="shared" si="0"/>
        <v>1</v>
      </c>
      <c r="I27" s="46">
        <f t="shared" si="1"/>
        <v>28.3</v>
      </c>
      <c r="J27" s="36"/>
      <c r="K27" s="37" t="s">
        <v>26</v>
      </c>
    </row>
    <row r="28" spans="1:11" ht="14.25">
      <c r="A28" s="44" t="s">
        <v>78</v>
      </c>
      <c r="B28" s="44" t="s">
        <v>79</v>
      </c>
      <c r="C28" s="44"/>
      <c r="D28" s="45" t="s">
        <v>80</v>
      </c>
      <c r="E28" s="45">
        <v>0.56</v>
      </c>
      <c r="F28" s="45" t="s">
        <v>25</v>
      </c>
      <c r="G28" s="46">
        <v>31.4</v>
      </c>
      <c r="H28" s="47">
        <f t="shared" si="0"/>
        <v>1</v>
      </c>
      <c r="I28" s="46">
        <f t="shared" si="1"/>
        <v>31.400000000000002</v>
      </c>
      <c r="J28" s="36"/>
      <c r="K28" s="37" t="s">
        <v>26</v>
      </c>
    </row>
    <row r="29" spans="1:11" ht="14.25">
      <c r="A29" s="44" t="s">
        <v>81</v>
      </c>
      <c r="B29" s="44" t="s">
        <v>82</v>
      </c>
      <c r="C29" s="44"/>
      <c r="D29" s="45" t="s">
        <v>83</v>
      </c>
      <c r="E29" s="45">
        <v>0.87</v>
      </c>
      <c r="F29" s="45" t="s">
        <v>25</v>
      </c>
      <c r="G29" s="46">
        <v>39</v>
      </c>
      <c r="H29" s="47">
        <f t="shared" si="0"/>
        <v>1</v>
      </c>
      <c r="I29" s="46">
        <f t="shared" si="1"/>
        <v>39</v>
      </c>
      <c r="J29" s="36"/>
      <c r="K29" s="37" t="s">
        <v>26</v>
      </c>
    </row>
    <row r="30" spans="1:11" ht="14.25">
      <c r="A30" s="44" t="s">
        <v>84</v>
      </c>
      <c r="B30" s="44" t="s">
        <v>85</v>
      </c>
      <c r="C30" s="44"/>
      <c r="D30" s="45" t="s">
        <v>86</v>
      </c>
      <c r="E30" s="45">
        <v>1.43</v>
      </c>
      <c r="F30" s="45" t="s">
        <v>25</v>
      </c>
      <c r="G30" s="46">
        <v>51.900000000000006</v>
      </c>
      <c r="H30" s="47">
        <f t="shared" si="0"/>
        <v>1</v>
      </c>
      <c r="I30" s="46">
        <f t="shared" si="1"/>
        <v>51.9</v>
      </c>
      <c r="J30" s="36"/>
      <c r="K30" s="37" t="s">
        <v>26</v>
      </c>
    </row>
    <row r="31" spans="1:11" ht="14.25">
      <c r="A31" s="44" t="s">
        <v>87</v>
      </c>
      <c r="B31" s="44" t="s">
        <v>88</v>
      </c>
      <c r="C31" s="44"/>
      <c r="D31" s="45" t="s">
        <v>89</v>
      </c>
      <c r="E31" s="45">
        <v>2.22</v>
      </c>
      <c r="F31" s="45" t="s">
        <v>25</v>
      </c>
      <c r="G31" s="46">
        <v>73.15</v>
      </c>
      <c r="H31" s="47">
        <f t="shared" si="0"/>
        <v>1</v>
      </c>
      <c r="I31" s="46">
        <f t="shared" si="1"/>
        <v>73.15</v>
      </c>
      <c r="J31" s="36"/>
      <c r="K31" s="37" t="s">
        <v>26</v>
      </c>
    </row>
    <row r="32" spans="1:11" ht="14.25">
      <c r="A32" s="44" t="s">
        <v>90</v>
      </c>
      <c r="B32" s="44" t="s">
        <v>91</v>
      </c>
      <c r="C32" s="44"/>
      <c r="D32" s="45" t="s">
        <v>92</v>
      </c>
      <c r="E32" s="45">
        <v>2.99</v>
      </c>
      <c r="F32" s="45" t="s">
        <v>25</v>
      </c>
      <c r="G32" s="46">
        <v>101.2</v>
      </c>
      <c r="H32" s="47">
        <f t="shared" si="0"/>
        <v>1</v>
      </c>
      <c r="I32" s="46">
        <f t="shared" si="1"/>
        <v>101.2</v>
      </c>
      <c r="J32" s="36"/>
      <c r="K32" s="37" t="s">
        <v>26</v>
      </c>
    </row>
    <row r="33" spans="1:11" ht="14.25">
      <c r="A33" s="44" t="s">
        <v>93</v>
      </c>
      <c r="B33" s="44" t="s">
        <v>94</v>
      </c>
      <c r="C33" s="44"/>
      <c r="D33" s="45" t="s">
        <v>95</v>
      </c>
      <c r="E33" s="45">
        <v>5.16</v>
      </c>
      <c r="F33" s="45" t="s">
        <v>25</v>
      </c>
      <c r="G33" s="46">
        <v>163.10000000000002</v>
      </c>
      <c r="H33" s="47">
        <f t="shared" si="0"/>
        <v>1</v>
      </c>
      <c r="I33" s="46">
        <f t="shared" si="1"/>
        <v>163.1</v>
      </c>
      <c r="J33" s="36"/>
      <c r="K33" s="37" t="s">
        <v>26</v>
      </c>
    </row>
    <row r="34" spans="1:11" ht="14.25">
      <c r="A34" s="44" t="s">
        <v>96</v>
      </c>
      <c r="B34" s="44" t="s">
        <v>97</v>
      </c>
      <c r="C34" s="44"/>
      <c r="D34" s="45" t="s">
        <v>98</v>
      </c>
      <c r="E34" s="45">
        <v>10.19</v>
      </c>
      <c r="F34" s="45" t="s">
        <v>25</v>
      </c>
      <c r="G34" s="46">
        <v>632.5</v>
      </c>
      <c r="H34" s="47">
        <f t="shared" si="0"/>
        <v>1</v>
      </c>
      <c r="I34" s="46">
        <f t="shared" si="1"/>
        <v>632.5</v>
      </c>
      <c r="J34" s="36"/>
      <c r="K34" s="37" t="s">
        <v>26</v>
      </c>
    </row>
    <row r="35" spans="1:11" ht="14.25">
      <c r="A35" s="44" t="s">
        <v>99</v>
      </c>
      <c r="B35" s="44" t="s">
        <v>100</v>
      </c>
      <c r="C35" s="44"/>
      <c r="D35" s="45" t="s">
        <v>101</v>
      </c>
      <c r="E35" s="45">
        <v>15.45</v>
      </c>
      <c r="F35" s="45" t="s">
        <v>25</v>
      </c>
      <c r="G35" s="46">
        <v>539.8000000000001</v>
      </c>
      <c r="H35" s="47">
        <f t="shared" si="0"/>
        <v>1</v>
      </c>
      <c r="I35" s="46">
        <f t="shared" si="1"/>
        <v>539.8</v>
      </c>
      <c r="J35" s="36"/>
      <c r="K35" s="37" t="s">
        <v>26</v>
      </c>
    </row>
    <row r="36" spans="1:11" ht="14.25">
      <c r="A36" s="44" t="s">
        <v>102</v>
      </c>
      <c r="B36" s="44" t="s">
        <v>103</v>
      </c>
      <c r="C36" s="44"/>
      <c r="D36" s="45" t="s">
        <v>104</v>
      </c>
      <c r="E36" s="45">
        <v>21.3</v>
      </c>
      <c r="F36" s="45" t="s">
        <v>25</v>
      </c>
      <c r="G36" s="46">
        <v>1335.35</v>
      </c>
      <c r="H36" s="47">
        <f t="shared" si="0"/>
        <v>1</v>
      </c>
      <c r="I36" s="46">
        <f t="shared" si="1"/>
        <v>1335.3500000000001</v>
      </c>
      <c r="J36" s="36"/>
      <c r="K36" s="37" t="s">
        <v>26</v>
      </c>
    </row>
    <row r="37" spans="1:11" ht="14.25">
      <c r="A37" s="44" t="s">
        <v>105</v>
      </c>
      <c r="B37" s="44" t="s">
        <v>106</v>
      </c>
      <c r="C37" s="44"/>
      <c r="D37" s="45" t="s">
        <v>107</v>
      </c>
      <c r="E37" s="45">
        <v>0.15</v>
      </c>
      <c r="F37" s="45" t="s">
        <v>25</v>
      </c>
      <c r="G37" s="46">
        <v>21.35</v>
      </c>
      <c r="H37" s="47">
        <f t="shared" si="0"/>
        <v>1</v>
      </c>
      <c r="I37" s="46">
        <f t="shared" si="1"/>
        <v>21.35</v>
      </c>
      <c r="J37" s="36"/>
      <c r="K37" s="37" t="s">
        <v>26</v>
      </c>
    </row>
    <row r="38" spans="1:11" ht="14.25">
      <c r="A38" s="44" t="s">
        <v>108</v>
      </c>
      <c r="B38" s="44" t="s">
        <v>109</v>
      </c>
      <c r="C38" s="44"/>
      <c r="D38" s="45" t="s">
        <v>110</v>
      </c>
      <c r="E38" s="45">
        <v>0.24</v>
      </c>
      <c r="F38" s="45" t="s">
        <v>25</v>
      </c>
      <c r="G38" s="46">
        <v>24.5</v>
      </c>
      <c r="H38" s="47">
        <f t="shared" si="0"/>
        <v>1</v>
      </c>
      <c r="I38" s="46">
        <f t="shared" si="1"/>
        <v>24.5</v>
      </c>
      <c r="J38" s="36"/>
      <c r="K38" s="37" t="s">
        <v>26</v>
      </c>
    </row>
    <row r="39" spans="1:11" ht="14.25">
      <c r="A39" s="44" t="s">
        <v>111</v>
      </c>
      <c r="B39" s="44" t="s">
        <v>112</v>
      </c>
      <c r="C39" s="44"/>
      <c r="D39" s="45" t="s">
        <v>113</v>
      </c>
      <c r="E39" s="45">
        <v>0.4</v>
      </c>
      <c r="F39" s="45" t="s">
        <v>25</v>
      </c>
      <c r="G39" s="46">
        <v>27.200000000000003</v>
      </c>
      <c r="H39" s="47">
        <f t="shared" si="0"/>
        <v>1</v>
      </c>
      <c r="I39" s="46">
        <f t="shared" si="1"/>
        <v>27.2</v>
      </c>
      <c r="J39" s="36"/>
      <c r="K39" s="37" t="s">
        <v>26</v>
      </c>
    </row>
    <row r="40" spans="1:11" ht="14.25">
      <c r="A40" s="44" t="s">
        <v>114</v>
      </c>
      <c r="B40" s="44" t="s">
        <v>115</v>
      </c>
      <c r="C40" s="44"/>
      <c r="D40" s="45" t="s">
        <v>116</v>
      </c>
      <c r="E40" s="45">
        <v>0.57</v>
      </c>
      <c r="F40" s="45" t="s">
        <v>25</v>
      </c>
      <c r="G40" s="46">
        <v>36.15</v>
      </c>
      <c r="H40" s="47">
        <f t="shared" si="0"/>
        <v>1</v>
      </c>
      <c r="I40" s="46">
        <f t="shared" si="1"/>
        <v>36.15</v>
      </c>
      <c r="J40" s="36"/>
      <c r="K40" s="37" t="s">
        <v>26</v>
      </c>
    </row>
    <row r="41" spans="1:11" ht="14.25">
      <c r="A41" s="44" t="s">
        <v>117</v>
      </c>
      <c r="B41" s="44" t="s">
        <v>118</v>
      </c>
      <c r="C41" s="44"/>
      <c r="D41" s="45" t="s">
        <v>119</v>
      </c>
      <c r="E41" s="45">
        <v>0.86</v>
      </c>
      <c r="F41" s="45" t="s">
        <v>25</v>
      </c>
      <c r="G41" s="46">
        <v>48.05</v>
      </c>
      <c r="H41" s="47">
        <f t="shared" si="0"/>
        <v>1</v>
      </c>
      <c r="I41" s="46">
        <f t="shared" si="1"/>
        <v>48.050000000000004</v>
      </c>
      <c r="J41" s="36"/>
      <c r="K41" s="37" t="s">
        <v>26</v>
      </c>
    </row>
    <row r="42" spans="1:11" ht="14.25">
      <c r="A42" s="44" t="s">
        <v>120</v>
      </c>
      <c r="B42" s="44" t="s">
        <v>121</v>
      </c>
      <c r="C42" s="44"/>
      <c r="D42" s="45" t="s">
        <v>122</v>
      </c>
      <c r="E42" s="45">
        <v>1.3</v>
      </c>
      <c r="F42" s="45" t="s">
        <v>25</v>
      </c>
      <c r="G42" s="46">
        <v>67.7</v>
      </c>
      <c r="H42" s="47">
        <f t="shared" si="0"/>
        <v>1</v>
      </c>
      <c r="I42" s="46">
        <f t="shared" si="1"/>
        <v>67.7</v>
      </c>
      <c r="J42" s="36"/>
      <c r="K42" s="37" t="s">
        <v>26</v>
      </c>
    </row>
    <row r="43" spans="1:11" ht="14.25">
      <c r="A43" s="44" t="s">
        <v>123</v>
      </c>
      <c r="B43" s="44" t="s">
        <v>124</v>
      </c>
      <c r="C43" s="44"/>
      <c r="D43" s="45" t="s">
        <v>125</v>
      </c>
      <c r="E43" s="45">
        <v>1.81</v>
      </c>
      <c r="F43" s="45" t="s">
        <v>25</v>
      </c>
      <c r="G43" s="46">
        <v>88.55000000000001</v>
      </c>
      <c r="H43" s="47">
        <f t="shared" si="0"/>
        <v>1</v>
      </c>
      <c r="I43" s="46">
        <f t="shared" si="1"/>
        <v>88.55</v>
      </c>
      <c r="J43" s="36"/>
      <c r="K43" s="37" t="s">
        <v>26</v>
      </c>
    </row>
    <row r="44" spans="1:11" ht="14.25">
      <c r="A44" s="44" t="s">
        <v>126</v>
      </c>
      <c r="B44" s="44" t="s">
        <v>127</v>
      </c>
      <c r="C44" s="44"/>
      <c r="D44" s="45" t="s">
        <v>128</v>
      </c>
      <c r="E44" s="45">
        <v>2.71</v>
      </c>
      <c r="F44" s="45" t="s">
        <v>25</v>
      </c>
      <c r="G44" s="46">
        <v>146.25</v>
      </c>
      <c r="H44" s="47">
        <f t="shared" si="0"/>
        <v>1</v>
      </c>
      <c r="I44" s="46">
        <f t="shared" si="1"/>
        <v>146.25</v>
      </c>
      <c r="J44" s="36"/>
      <c r="K44" s="37" t="s">
        <v>26</v>
      </c>
    </row>
    <row r="45" spans="1:11" ht="14.25">
      <c r="A45" s="44" t="s">
        <v>129</v>
      </c>
      <c r="B45" s="44" t="s">
        <v>130</v>
      </c>
      <c r="C45" s="44"/>
      <c r="D45" s="45" t="s">
        <v>131</v>
      </c>
      <c r="E45" s="45">
        <v>19.29</v>
      </c>
      <c r="F45" s="45" t="s">
        <v>25</v>
      </c>
      <c r="G45" s="46">
        <v>424.55</v>
      </c>
      <c r="H45" s="47">
        <f t="shared" si="0"/>
        <v>1</v>
      </c>
      <c r="I45" s="46">
        <f t="shared" si="1"/>
        <v>424.55</v>
      </c>
      <c r="J45" s="36"/>
      <c r="K45" s="37" t="s">
        <v>26</v>
      </c>
    </row>
    <row r="46" spans="1:11" ht="14.25">
      <c r="A46" s="44" t="s">
        <v>132</v>
      </c>
      <c r="B46" s="44" t="s">
        <v>133</v>
      </c>
      <c r="C46" s="44"/>
      <c r="D46" s="45" t="s">
        <v>134</v>
      </c>
      <c r="E46" s="45">
        <v>39.02</v>
      </c>
      <c r="F46" s="45" t="s">
        <v>25</v>
      </c>
      <c r="G46" s="46">
        <v>1279.1000000000001</v>
      </c>
      <c r="H46" s="47">
        <f t="shared" si="0"/>
        <v>1</v>
      </c>
      <c r="I46" s="46">
        <f t="shared" si="1"/>
        <v>1279.1000000000001</v>
      </c>
      <c r="J46" s="36"/>
      <c r="K46" s="37" t="s">
        <v>26</v>
      </c>
    </row>
    <row r="47" spans="1:11" ht="14.25">
      <c r="A47" s="44" t="s">
        <v>135</v>
      </c>
      <c r="B47" s="44" t="s">
        <v>136</v>
      </c>
      <c r="C47" s="44"/>
      <c r="D47" s="45" t="s">
        <v>137</v>
      </c>
      <c r="E47" s="45">
        <v>62.39</v>
      </c>
      <c r="F47" s="45" t="s">
        <v>25</v>
      </c>
      <c r="G47" s="46">
        <v>1841.35</v>
      </c>
      <c r="H47" s="47">
        <f t="shared" si="0"/>
        <v>1</v>
      </c>
      <c r="I47" s="46">
        <f t="shared" si="1"/>
        <v>1841.3500000000001</v>
      </c>
      <c r="J47" s="36"/>
      <c r="K47" s="37" t="s">
        <v>26</v>
      </c>
    </row>
    <row r="48" spans="1:11" ht="14.25">
      <c r="A48" s="44" t="s">
        <v>138</v>
      </c>
      <c r="B48" s="44" t="s">
        <v>139</v>
      </c>
      <c r="C48" s="44"/>
      <c r="D48" s="45" t="s">
        <v>140</v>
      </c>
      <c r="E48" s="45">
        <v>87.86</v>
      </c>
      <c r="F48" s="45" t="s">
        <v>25</v>
      </c>
      <c r="G48" s="46">
        <v>998.1</v>
      </c>
      <c r="H48" s="47">
        <f t="shared" si="0"/>
        <v>1</v>
      </c>
      <c r="I48" s="46">
        <f t="shared" si="1"/>
        <v>998.1</v>
      </c>
      <c r="J48" s="36"/>
      <c r="K48" s="37" t="s">
        <v>26</v>
      </c>
    </row>
    <row r="49" spans="1:11" ht="14.25">
      <c r="A49" s="44" t="s">
        <v>141</v>
      </c>
      <c r="B49" s="44" t="s">
        <v>142</v>
      </c>
      <c r="C49" s="44"/>
      <c r="D49" s="45" t="s">
        <v>143</v>
      </c>
      <c r="E49" s="45">
        <v>144.84</v>
      </c>
      <c r="F49" s="45" t="s">
        <v>25</v>
      </c>
      <c r="G49" s="46">
        <v>3899.05</v>
      </c>
      <c r="H49" s="47">
        <f t="shared" si="0"/>
        <v>1</v>
      </c>
      <c r="I49" s="46">
        <f t="shared" si="1"/>
        <v>3899.05</v>
      </c>
      <c r="J49" s="36"/>
      <c r="K49" s="37" t="s">
        <v>26</v>
      </c>
    </row>
    <row r="50" spans="1:11" ht="14.25">
      <c r="A50" s="44" t="s">
        <v>144</v>
      </c>
      <c r="B50" s="44" t="s">
        <v>145</v>
      </c>
      <c r="C50" s="44"/>
      <c r="D50" s="45" t="s">
        <v>146</v>
      </c>
      <c r="E50" s="45">
        <v>0.25</v>
      </c>
      <c r="F50" s="45" t="s">
        <v>25</v>
      </c>
      <c r="G50" s="46">
        <v>36.6</v>
      </c>
      <c r="H50" s="47">
        <f t="shared" si="0"/>
        <v>1</v>
      </c>
      <c r="I50" s="46">
        <f t="shared" si="1"/>
        <v>36.6</v>
      </c>
      <c r="J50" s="36"/>
      <c r="K50" s="37" t="s">
        <v>26</v>
      </c>
    </row>
    <row r="51" spans="1:11" ht="14.25">
      <c r="A51" s="44" t="s">
        <v>147</v>
      </c>
      <c r="B51" s="44" t="s">
        <v>148</v>
      </c>
      <c r="C51" s="44"/>
      <c r="D51" s="45" t="s">
        <v>149</v>
      </c>
      <c r="E51" s="45">
        <v>0.25</v>
      </c>
      <c r="F51" s="45" t="s">
        <v>25</v>
      </c>
      <c r="G51" s="46">
        <v>64.7</v>
      </c>
      <c r="H51" s="47">
        <f t="shared" si="0"/>
        <v>1</v>
      </c>
      <c r="I51" s="46">
        <f t="shared" si="1"/>
        <v>64.7</v>
      </c>
      <c r="J51" s="36"/>
      <c r="K51" s="37" t="s">
        <v>26</v>
      </c>
    </row>
    <row r="52" spans="1:11" ht="14.25">
      <c r="A52" s="44" t="s">
        <v>150</v>
      </c>
      <c r="B52" s="44" t="s">
        <v>151</v>
      </c>
      <c r="C52" s="44"/>
      <c r="D52" s="45" t="s">
        <v>152</v>
      </c>
      <c r="E52" s="45">
        <v>0.25</v>
      </c>
      <c r="F52" s="45" t="s">
        <v>25</v>
      </c>
      <c r="G52" s="46">
        <v>129.35</v>
      </c>
      <c r="H52" s="47">
        <f t="shared" si="0"/>
        <v>1</v>
      </c>
      <c r="I52" s="46">
        <f t="shared" si="1"/>
        <v>129.35</v>
      </c>
      <c r="J52" s="36"/>
      <c r="K52" s="37" t="s">
        <v>26</v>
      </c>
    </row>
    <row r="53" spans="1:11" ht="14.25">
      <c r="A53" s="44" t="s">
        <v>153</v>
      </c>
      <c r="B53" s="44" t="s">
        <v>154</v>
      </c>
      <c r="C53" s="44"/>
      <c r="D53" s="45" t="s">
        <v>155</v>
      </c>
      <c r="E53" s="45">
        <v>0.25</v>
      </c>
      <c r="F53" s="45" t="s">
        <v>25</v>
      </c>
      <c r="G53" s="46">
        <v>281.15000000000003</v>
      </c>
      <c r="H53" s="47">
        <f t="shared" si="0"/>
        <v>1</v>
      </c>
      <c r="I53" s="46">
        <f t="shared" si="1"/>
        <v>281.15000000000003</v>
      </c>
      <c r="J53" s="36"/>
      <c r="K53" s="37" t="s">
        <v>26</v>
      </c>
    </row>
    <row r="54" spans="1:11" ht="14.25">
      <c r="A54" s="44" t="s">
        <v>156</v>
      </c>
      <c r="B54" s="44" t="s">
        <v>157</v>
      </c>
      <c r="C54" s="44"/>
      <c r="D54" s="45" t="s">
        <v>158</v>
      </c>
      <c r="E54" s="45">
        <v>0.53</v>
      </c>
      <c r="F54" s="45" t="s">
        <v>25</v>
      </c>
      <c r="G54" s="46">
        <v>140.6</v>
      </c>
      <c r="H54" s="47">
        <f t="shared" si="0"/>
        <v>1</v>
      </c>
      <c r="I54" s="46">
        <f t="shared" si="1"/>
        <v>140.6</v>
      </c>
      <c r="J54" s="36"/>
      <c r="K54" s="37" t="s">
        <v>26</v>
      </c>
    </row>
    <row r="55" spans="1:11" ht="14.25">
      <c r="A55" s="44" t="s">
        <v>159</v>
      </c>
      <c r="B55" s="44" t="s">
        <v>160</v>
      </c>
      <c r="C55" s="44"/>
      <c r="D55" s="45" t="s">
        <v>161</v>
      </c>
      <c r="E55" s="45">
        <v>0.79</v>
      </c>
      <c r="F55" s="45" t="s">
        <v>25</v>
      </c>
      <c r="G55" s="46">
        <v>106.85</v>
      </c>
      <c r="H55" s="47">
        <f t="shared" si="0"/>
        <v>1</v>
      </c>
      <c r="I55" s="46">
        <f t="shared" si="1"/>
        <v>106.85000000000001</v>
      </c>
      <c r="J55" s="36"/>
      <c r="K55" s="37" t="s">
        <v>26</v>
      </c>
    </row>
    <row r="56" spans="1:11" ht="14.25">
      <c r="A56" s="44" t="s">
        <v>162</v>
      </c>
      <c r="B56" s="44" t="s">
        <v>163</v>
      </c>
      <c r="C56" s="44"/>
      <c r="D56" s="45" t="s">
        <v>164</v>
      </c>
      <c r="E56" s="45">
        <v>1.52</v>
      </c>
      <c r="F56" s="45" t="s">
        <v>25</v>
      </c>
      <c r="G56" s="46">
        <v>189.75</v>
      </c>
      <c r="H56" s="47">
        <f t="shared" si="0"/>
        <v>1</v>
      </c>
      <c r="I56" s="46">
        <f t="shared" si="1"/>
        <v>189.75</v>
      </c>
      <c r="J56" s="36"/>
      <c r="K56" s="37" t="s">
        <v>26</v>
      </c>
    </row>
    <row r="57" spans="1:11" ht="14.25">
      <c r="A57" s="44" t="s">
        <v>165</v>
      </c>
      <c r="B57" s="44" t="s">
        <v>166</v>
      </c>
      <c r="C57" s="44"/>
      <c r="D57" s="45" t="s">
        <v>167</v>
      </c>
      <c r="E57" s="45">
        <v>1.9</v>
      </c>
      <c r="F57" s="45" t="s">
        <v>25</v>
      </c>
      <c r="G57" s="46">
        <v>254.45</v>
      </c>
      <c r="H57" s="47">
        <f t="shared" si="0"/>
        <v>1</v>
      </c>
      <c r="I57" s="46">
        <f t="shared" si="1"/>
        <v>254.45000000000002</v>
      </c>
      <c r="J57" s="36"/>
      <c r="K57" s="37" t="s">
        <v>26</v>
      </c>
    </row>
    <row r="58" spans="1:11" ht="14.25">
      <c r="A58" s="44" t="s">
        <v>168</v>
      </c>
      <c r="B58" s="44" t="s">
        <v>169</v>
      </c>
      <c r="C58" s="44"/>
      <c r="D58" s="45" t="s">
        <v>170</v>
      </c>
      <c r="E58" s="45">
        <v>2.98</v>
      </c>
      <c r="F58" s="45" t="s">
        <v>25</v>
      </c>
      <c r="G58" s="46">
        <v>303.6</v>
      </c>
      <c r="H58" s="47">
        <f t="shared" si="0"/>
        <v>1</v>
      </c>
      <c r="I58" s="46">
        <f t="shared" si="1"/>
        <v>303.6</v>
      </c>
      <c r="J58" s="36"/>
      <c r="K58" s="37" t="s">
        <v>26</v>
      </c>
    </row>
    <row r="59" spans="1:11" ht="14.25">
      <c r="A59" s="44" t="s">
        <v>171</v>
      </c>
      <c r="B59" s="44" t="s">
        <v>172</v>
      </c>
      <c r="C59" s="44"/>
      <c r="D59" s="45" t="s">
        <v>173</v>
      </c>
      <c r="E59" s="45">
        <v>5.22</v>
      </c>
      <c r="F59" s="45" t="s">
        <v>25</v>
      </c>
      <c r="G59" s="46">
        <v>373.95000000000005</v>
      </c>
      <c r="H59" s="47">
        <f t="shared" si="0"/>
        <v>1</v>
      </c>
      <c r="I59" s="46">
        <f t="shared" si="1"/>
        <v>373.95</v>
      </c>
      <c r="J59" s="36"/>
      <c r="K59" s="37" t="s">
        <v>26</v>
      </c>
    </row>
    <row r="60" spans="1:11" ht="14.25">
      <c r="A60" s="44" t="s">
        <v>174</v>
      </c>
      <c r="B60" s="44" t="s">
        <v>175</v>
      </c>
      <c r="C60" s="44"/>
      <c r="D60" s="45" t="s">
        <v>176</v>
      </c>
      <c r="E60" s="45">
        <v>8.4</v>
      </c>
      <c r="F60" s="45" t="s">
        <v>25</v>
      </c>
      <c r="G60" s="46">
        <v>520.1</v>
      </c>
      <c r="H60" s="47">
        <f t="shared" si="0"/>
        <v>1</v>
      </c>
      <c r="I60" s="46">
        <f t="shared" si="1"/>
        <v>520.1</v>
      </c>
      <c r="J60" s="36"/>
      <c r="K60" s="37" t="s">
        <v>26</v>
      </c>
    </row>
    <row r="61" spans="1:11" ht="14.25">
      <c r="A61" s="44" t="s">
        <v>177</v>
      </c>
      <c r="B61" s="44" t="s">
        <v>178</v>
      </c>
      <c r="C61" s="44"/>
      <c r="D61" s="45" t="s">
        <v>179</v>
      </c>
      <c r="E61" s="45">
        <v>11.2</v>
      </c>
      <c r="F61" s="45" t="s">
        <v>25</v>
      </c>
      <c r="G61" s="46">
        <v>913.6500000000001</v>
      </c>
      <c r="H61" s="47">
        <f t="shared" si="0"/>
        <v>1</v>
      </c>
      <c r="I61" s="46">
        <f t="shared" si="1"/>
        <v>913.65</v>
      </c>
      <c r="J61" s="36"/>
      <c r="K61" s="37" t="s">
        <v>26</v>
      </c>
    </row>
    <row r="62" spans="1:11" ht="14.25">
      <c r="A62" s="44" t="s">
        <v>180</v>
      </c>
      <c r="B62" s="44" t="s">
        <v>181</v>
      </c>
      <c r="C62" s="44"/>
      <c r="D62" s="45" t="s">
        <v>182</v>
      </c>
      <c r="E62" s="45">
        <v>16.5</v>
      </c>
      <c r="F62" s="45" t="s">
        <v>25</v>
      </c>
      <c r="G62" s="46">
        <v>1328.25</v>
      </c>
      <c r="H62" s="47">
        <f t="shared" si="0"/>
        <v>1</v>
      </c>
      <c r="I62" s="46">
        <f t="shared" si="1"/>
        <v>1328.25</v>
      </c>
      <c r="J62" s="36"/>
      <c r="K62" s="37" t="s">
        <v>26</v>
      </c>
    </row>
    <row r="63" spans="1:11" ht="14.25">
      <c r="A63" s="44" t="s">
        <v>183</v>
      </c>
      <c r="B63" s="44" t="s">
        <v>184</v>
      </c>
      <c r="C63" s="44"/>
      <c r="D63" s="45" t="s">
        <v>185</v>
      </c>
      <c r="E63" s="45">
        <v>0.3</v>
      </c>
      <c r="F63" s="45" t="s">
        <v>25</v>
      </c>
      <c r="G63" s="46">
        <v>69.60000000000001</v>
      </c>
      <c r="H63" s="47">
        <f t="shared" si="0"/>
        <v>1</v>
      </c>
      <c r="I63" s="46">
        <f t="shared" si="1"/>
        <v>69.60000000000001</v>
      </c>
      <c r="J63" s="36"/>
      <c r="K63" s="37" t="s">
        <v>26</v>
      </c>
    </row>
    <row r="64" spans="1:11" ht="14.25">
      <c r="A64" s="44" t="s">
        <v>186</v>
      </c>
      <c r="B64" s="44" t="s">
        <v>187</v>
      </c>
      <c r="C64" s="44"/>
      <c r="D64" s="45" t="s">
        <v>188</v>
      </c>
      <c r="E64" s="45">
        <v>0.4</v>
      </c>
      <c r="F64" s="45" t="s">
        <v>25</v>
      </c>
      <c r="G64" s="46">
        <v>82.25</v>
      </c>
      <c r="H64" s="47">
        <f t="shared" si="0"/>
        <v>1</v>
      </c>
      <c r="I64" s="46">
        <f t="shared" si="1"/>
        <v>82.25</v>
      </c>
      <c r="J64" s="36"/>
      <c r="K64" s="37" t="s">
        <v>26</v>
      </c>
    </row>
    <row r="65" spans="1:11" ht="14.25">
      <c r="A65" s="44" t="s">
        <v>189</v>
      </c>
      <c r="B65" s="44" t="s">
        <v>190</v>
      </c>
      <c r="C65" s="44"/>
      <c r="D65" s="45" t="s">
        <v>191</v>
      </c>
      <c r="E65" s="45">
        <v>0.53</v>
      </c>
      <c r="F65" s="45" t="s">
        <v>25</v>
      </c>
      <c r="G65" s="46">
        <v>82.25</v>
      </c>
      <c r="H65" s="47">
        <f t="shared" si="0"/>
        <v>1</v>
      </c>
      <c r="I65" s="46">
        <f t="shared" si="1"/>
        <v>82.25</v>
      </c>
      <c r="J65" s="36"/>
      <c r="K65" s="37" t="s">
        <v>26</v>
      </c>
    </row>
    <row r="66" spans="1:11" ht="14.25">
      <c r="A66" s="44" t="s">
        <v>192</v>
      </c>
      <c r="B66" s="44" t="s">
        <v>193</v>
      </c>
      <c r="C66" s="44"/>
      <c r="D66" s="45" t="s">
        <v>194</v>
      </c>
      <c r="E66" s="45">
        <v>0.79</v>
      </c>
      <c r="F66" s="45" t="s">
        <v>25</v>
      </c>
      <c r="G66" s="46">
        <v>92.35</v>
      </c>
      <c r="H66" s="47">
        <f t="shared" si="0"/>
        <v>1</v>
      </c>
      <c r="I66" s="46">
        <f t="shared" si="1"/>
        <v>92.35000000000001</v>
      </c>
      <c r="J66" s="36"/>
      <c r="K66" s="37" t="s">
        <v>26</v>
      </c>
    </row>
    <row r="67" spans="1:11" ht="14.25">
      <c r="A67" s="44" t="s">
        <v>195</v>
      </c>
      <c r="B67" s="44" t="s">
        <v>196</v>
      </c>
      <c r="C67" s="44"/>
      <c r="D67" s="45" t="s">
        <v>197</v>
      </c>
      <c r="E67" s="45">
        <v>1.52</v>
      </c>
      <c r="F67" s="45" t="s">
        <v>25</v>
      </c>
      <c r="G67" s="46">
        <v>108.30000000000001</v>
      </c>
      <c r="H67" s="47">
        <f t="shared" si="0"/>
        <v>1</v>
      </c>
      <c r="I67" s="46">
        <f t="shared" si="1"/>
        <v>108.3</v>
      </c>
      <c r="J67" s="36"/>
      <c r="K67" s="37" t="s">
        <v>26</v>
      </c>
    </row>
    <row r="68" spans="1:11" ht="14.25">
      <c r="A68" s="44" t="s">
        <v>198</v>
      </c>
      <c r="B68" s="44" t="s">
        <v>199</v>
      </c>
      <c r="C68" s="44"/>
      <c r="D68" s="45" t="s">
        <v>200</v>
      </c>
      <c r="E68" s="45">
        <v>0.93</v>
      </c>
      <c r="F68" s="45" t="s">
        <v>25</v>
      </c>
      <c r="G68" s="46">
        <v>98.30000000000001</v>
      </c>
      <c r="H68" s="47">
        <f t="shared" si="0"/>
        <v>1</v>
      </c>
      <c r="I68" s="46">
        <f t="shared" si="1"/>
        <v>98.3</v>
      </c>
      <c r="J68" s="36"/>
      <c r="K68" s="37" t="s">
        <v>26</v>
      </c>
    </row>
    <row r="69" spans="1:11" ht="14.25">
      <c r="A69" s="44" t="s">
        <v>201</v>
      </c>
      <c r="B69" s="44" t="s">
        <v>202</v>
      </c>
      <c r="C69" s="44"/>
      <c r="D69" s="45" t="s">
        <v>203</v>
      </c>
      <c r="E69" s="45">
        <v>1.17</v>
      </c>
      <c r="F69" s="45" t="s">
        <v>25</v>
      </c>
      <c r="G69" s="46">
        <v>100.55000000000001</v>
      </c>
      <c r="H69" s="47">
        <f t="shared" si="0"/>
        <v>1</v>
      </c>
      <c r="I69" s="46">
        <f t="shared" si="1"/>
        <v>100.55</v>
      </c>
      <c r="J69" s="36"/>
      <c r="K69" s="37" t="s">
        <v>26</v>
      </c>
    </row>
    <row r="70" spans="1:11" ht="14.25">
      <c r="A70" s="44" t="s">
        <v>204</v>
      </c>
      <c r="B70" s="44" t="s">
        <v>205</v>
      </c>
      <c r="C70" s="44"/>
      <c r="D70" s="45" t="s">
        <v>206</v>
      </c>
      <c r="E70" s="45">
        <v>1.54</v>
      </c>
      <c r="F70" s="45" t="s">
        <v>25</v>
      </c>
      <c r="G70" s="46">
        <v>157.45000000000002</v>
      </c>
      <c r="H70" s="47">
        <f t="shared" si="0"/>
        <v>1</v>
      </c>
      <c r="I70" s="46">
        <f t="shared" si="1"/>
        <v>157.45000000000002</v>
      </c>
      <c r="J70" s="36"/>
      <c r="K70" s="37" t="s">
        <v>26</v>
      </c>
    </row>
    <row r="71" spans="1:11" ht="14.25">
      <c r="A71" s="44" t="s">
        <v>207</v>
      </c>
      <c r="B71" s="44" t="s">
        <v>208</v>
      </c>
      <c r="C71" s="44"/>
      <c r="D71" s="45" t="s">
        <v>209</v>
      </c>
      <c r="E71" s="45">
        <v>2.23</v>
      </c>
      <c r="F71" s="45" t="s">
        <v>25</v>
      </c>
      <c r="G71" s="46">
        <v>171.55</v>
      </c>
      <c r="H71" s="47">
        <f t="shared" si="0"/>
        <v>1</v>
      </c>
      <c r="I71" s="46">
        <f t="shared" si="1"/>
        <v>171.55</v>
      </c>
      <c r="J71" s="36"/>
      <c r="K71" s="37" t="s">
        <v>26</v>
      </c>
    </row>
    <row r="72" spans="1:11" ht="14.25">
      <c r="A72" s="44" t="s">
        <v>210</v>
      </c>
      <c r="B72" s="44" t="s">
        <v>211</v>
      </c>
      <c r="C72" s="44"/>
      <c r="D72" s="45" t="s">
        <v>212</v>
      </c>
      <c r="E72" s="45">
        <v>3.4</v>
      </c>
      <c r="F72" s="45" t="s">
        <v>25</v>
      </c>
      <c r="G72" s="46">
        <v>390.8</v>
      </c>
      <c r="H72" s="47">
        <f t="shared" si="0"/>
        <v>1</v>
      </c>
      <c r="I72" s="46">
        <f t="shared" si="1"/>
        <v>390.8</v>
      </c>
      <c r="J72" s="36"/>
      <c r="K72" s="37" t="s">
        <v>26</v>
      </c>
    </row>
    <row r="73" spans="1:11" ht="14.25">
      <c r="A73" s="44" t="s">
        <v>213</v>
      </c>
      <c r="B73" s="44" t="s">
        <v>214</v>
      </c>
      <c r="C73" s="44"/>
      <c r="D73" s="45" t="s">
        <v>215</v>
      </c>
      <c r="E73" s="45">
        <v>4.54</v>
      </c>
      <c r="F73" s="45" t="s">
        <v>25</v>
      </c>
      <c r="G73" s="46">
        <v>500.45000000000005</v>
      </c>
      <c r="H73" s="47">
        <f t="shared" si="0"/>
        <v>1</v>
      </c>
      <c r="I73" s="46">
        <f t="shared" si="1"/>
        <v>500.45</v>
      </c>
      <c r="J73" s="36"/>
      <c r="K73" s="37" t="s">
        <v>26</v>
      </c>
    </row>
    <row r="74" spans="1:11" ht="14.25">
      <c r="A74" s="44" t="s">
        <v>216</v>
      </c>
      <c r="B74" s="44" t="s">
        <v>217</v>
      </c>
      <c r="C74" s="44"/>
      <c r="D74" s="45" t="s">
        <v>218</v>
      </c>
      <c r="E74" s="45">
        <v>0.53</v>
      </c>
      <c r="F74" s="45" t="s">
        <v>25</v>
      </c>
      <c r="G74" s="46">
        <v>47.85</v>
      </c>
      <c r="H74" s="47">
        <f t="shared" si="0"/>
        <v>1</v>
      </c>
      <c r="I74" s="46">
        <f t="shared" si="1"/>
        <v>47.85</v>
      </c>
      <c r="J74" s="36"/>
      <c r="K74" s="37" t="s">
        <v>26</v>
      </c>
    </row>
    <row r="75" spans="1:11" ht="14.25">
      <c r="A75" s="44" t="s">
        <v>219</v>
      </c>
      <c r="B75" s="44" t="s">
        <v>220</v>
      </c>
      <c r="C75" s="44"/>
      <c r="D75" s="45" t="s">
        <v>221</v>
      </c>
      <c r="E75" s="45">
        <v>0.79</v>
      </c>
      <c r="F75" s="45" t="s">
        <v>25</v>
      </c>
      <c r="G75" s="46">
        <v>75.9</v>
      </c>
      <c r="H75" s="47">
        <f t="shared" si="0"/>
        <v>1</v>
      </c>
      <c r="I75" s="46">
        <f t="shared" si="1"/>
        <v>75.9</v>
      </c>
      <c r="J75" s="36"/>
      <c r="K75" s="37" t="s">
        <v>26</v>
      </c>
    </row>
    <row r="76" spans="1:11" ht="14.25">
      <c r="A76" s="44" t="s">
        <v>222</v>
      </c>
      <c r="B76" s="44" t="s">
        <v>223</v>
      </c>
      <c r="C76" s="44"/>
      <c r="D76" s="45" t="s">
        <v>224</v>
      </c>
      <c r="E76" s="45">
        <v>1.52</v>
      </c>
      <c r="F76" s="45" t="s">
        <v>25</v>
      </c>
      <c r="G76" s="46">
        <v>101.2</v>
      </c>
      <c r="H76" s="47">
        <f t="shared" si="0"/>
        <v>1</v>
      </c>
      <c r="I76" s="46">
        <f t="shared" si="1"/>
        <v>101.2</v>
      </c>
      <c r="J76" s="36"/>
      <c r="K76" s="37" t="s">
        <v>26</v>
      </c>
    </row>
    <row r="77" spans="1:11" ht="14.25">
      <c r="A77" s="44" t="s">
        <v>225</v>
      </c>
      <c r="B77" s="44" t="s">
        <v>226</v>
      </c>
      <c r="C77" s="44"/>
      <c r="D77" s="45" t="s">
        <v>227</v>
      </c>
      <c r="E77" s="45">
        <v>2.98</v>
      </c>
      <c r="F77" s="45" t="s">
        <v>25</v>
      </c>
      <c r="G77" s="46">
        <v>196.85000000000002</v>
      </c>
      <c r="H77" s="47">
        <f t="shared" si="0"/>
        <v>1</v>
      </c>
      <c r="I77" s="46">
        <f t="shared" si="1"/>
        <v>196.85</v>
      </c>
      <c r="J77" s="36"/>
      <c r="K77" s="37" t="s">
        <v>26</v>
      </c>
    </row>
    <row r="78" spans="1:11" ht="14.25">
      <c r="A78" s="44" t="s">
        <v>228</v>
      </c>
      <c r="B78" s="44" t="s">
        <v>229</v>
      </c>
      <c r="C78" s="44"/>
      <c r="D78" s="45" t="s">
        <v>230</v>
      </c>
      <c r="E78" s="45">
        <v>5.22</v>
      </c>
      <c r="F78" s="45" t="s">
        <v>25</v>
      </c>
      <c r="G78" s="46">
        <v>208.05</v>
      </c>
      <c r="H78" s="47">
        <f t="shared" si="0"/>
        <v>1</v>
      </c>
      <c r="I78" s="46">
        <f t="shared" si="1"/>
        <v>208.05</v>
      </c>
      <c r="J78" s="36"/>
      <c r="K78" s="37" t="s">
        <v>26</v>
      </c>
    </row>
    <row r="79" spans="1:11" ht="14.25">
      <c r="A79" s="44" t="s">
        <v>231</v>
      </c>
      <c r="B79" s="44" t="s">
        <v>232</v>
      </c>
      <c r="C79" s="44"/>
      <c r="D79" s="45" t="s">
        <v>233</v>
      </c>
      <c r="E79" s="45">
        <v>0.5</v>
      </c>
      <c r="F79" s="45" t="s">
        <v>25</v>
      </c>
      <c r="G79" s="46">
        <v>15.100000000000001</v>
      </c>
      <c r="H79" s="47">
        <f t="shared" si="0"/>
        <v>1</v>
      </c>
      <c r="I79" s="46">
        <f t="shared" si="1"/>
        <v>15.1</v>
      </c>
      <c r="J79" s="36"/>
      <c r="K79" s="37" t="s">
        <v>26</v>
      </c>
    </row>
    <row r="80" spans="1:11" ht="14.25">
      <c r="A80" s="44" t="s">
        <v>234</v>
      </c>
      <c r="B80" s="44" t="s">
        <v>235</v>
      </c>
      <c r="C80" s="44"/>
      <c r="D80" s="45" t="s">
        <v>236</v>
      </c>
      <c r="E80" s="45">
        <v>0.5</v>
      </c>
      <c r="F80" s="45" t="s">
        <v>25</v>
      </c>
      <c r="G80" s="46">
        <v>15.100000000000001</v>
      </c>
      <c r="H80" s="47">
        <f t="shared" si="0"/>
        <v>1</v>
      </c>
      <c r="I80" s="46">
        <f t="shared" si="1"/>
        <v>15.1</v>
      </c>
      <c r="J80" s="36"/>
      <c r="K80" s="37" t="s">
        <v>26</v>
      </c>
    </row>
    <row r="81" spans="1:11" ht="14.25">
      <c r="A81" s="44" t="s">
        <v>237</v>
      </c>
      <c r="B81" s="44" t="s">
        <v>238</v>
      </c>
      <c r="C81" s="44"/>
      <c r="D81" s="45" t="s">
        <v>239</v>
      </c>
      <c r="E81" s="45">
        <v>0.5</v>
      </c>
      <c r="F81" s="45" t="s">
        <v>25</v>
      </c>
      <c r="G81" s="46">
        <v>15.65</v>
      </c>
      <c r="H81" s="47">
        <f t="shared" si="0"/>
        <v>1</v>
      </c>
      <c r="I81" s="46">
        <f t="shared" si="1"/>
        <v>15.65</v>
      </c>
      <c r="J81" s="36"/>
      <c r="K81" s="37" t="s">
        <v>26</v>
      </c>
    </row>
    <row r="82" spans="1:11" ht="14.25">
      <c r="A82" s="44" t="s">
        <v>240</v>
      </c>
      <c r="B82" s="44" t="s">
        <v>241</v>
      </c>
      <c r="C82" s="44"/>
      <c r="D82" s="45" t="s">
        <v>242</v>
      </c>
      <c r="E82" s="45">
        <v>0.5</v>
      </c>
      <c r="F82" s="45" t="s">
        <v>25</v>
      </c>
      <c r="G82" s="46">
        <v>15.2</v>
      </c>
      <c r="H82" s="47">
        <f t="shared" si="0"/>
        <v>1</v>
      </c>
      <c r="I82" s="46">
        <f t="shared" si="1"/>
        <v>15.200000000000001</v>
      </c>
      <c r="J82" s="36"/>
      <c r="K82" s="37" t="s">
        <v>26</v>
      </c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2021-08-05T20:09:14Z</dcterms:modified>
  <cp:category/>
  <cp:version/>
  <cp:contentType/>
  <cp:contentStatus/>
  <cp:revision>10</cp:revision>
</cp:coreProperties>
</file>